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G:\9. СТОиК\Раскрытие информации\ЯГК\п. 12б Структура и объем затрат\2026\"/>
    </mc:Choice>
  </mc:AlternateContent>
  <xr:revisionPtr revIDLastSave="0" documentId="13_ncr:1_{E6CE7CCC-E471-4C62-BF0C-3EF9FE731182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Факт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 localSheetId="0">#REF!</definedName>
    <definedName name="\a">#REF!</definedName>
    <definedName name="\m">#REF!</definedName>
    <definedName name="\n">#REF!</definedName>
    <definedName name="\o">#REF!</definedName>
    <definedName name="_cc1" localSheetId="0">[0]!add2_el_d9</definedName>
    <definedName name="_cc1">[0]!add2_el_d9</definedName>
    <definedName name="_cc10" localSheetId="0">[0]!dialog10_no</definedName>
    <definedName name="_cc10">[0]!dialog10_no</definedName>
    <definedName name="_cc11" localSheetId="0">[0]!dialog10_yes</definedName>
    <definedName name="_cc11">[0]!dialog10_yes</definedName>
    <definedName name="_cc12" localSheetId="0">[0]!dialog8_no</definedName>
    <definedName name="_cc12">[0]!dialog8_no</definedName>
    <definedName name="_cc13" localSheetId="0">[0]!dialog8_yes</definedName>
    <definedName name="_cc13">[0]!dialog8_yes</definedName>
    <definedName name="_cc14" localSheetId="0">[0]!poisk</definedName>
    <definedName name="_cc14">[0]!poisk</definedName>
    <definedName name="_cc16" localSheetId="0">[0]!redak_el_d9</definedName>
    <definedName name="_cc16">[0]!redak_el_d9</definedName>
    <definedName name="_cc17" localSheetId="0">[0]!sbros_all1</definedName>
    <definedName name="_cc17">[0]!sbros_all1</definedName>
    <definedName name="_cc18" localSheetId="0">[0]!sbros_all2</definedName>
    <definedName name="_cc18">[0]!sbros_all2</definedName>
    <definedName name="_cc19" localSheetId="0">[0]!sp_add</definedName>
    <definedName name="_cc19">[0]!sp_add</definedName>
    <definedName name="_cc2" localSheetId="0">[0]!clik1</definedName>
    <definedName name="_cc2">[0]!clik1</definedName>
    <definedName name="_cc20" localSheetId="0">[0]!sp_change</definedName>
    <definedName name="_cc20">[0]!sp_change</definedName>
    <definedName name="_cc21" localSheetId="0">[0]!sp_zam</definedName>
    <definedName name="_cc21">[0]!sp_zam</definedName>
    <definedName name="_cc22" localSheetId="0">[0]!vid_all1</definedName>
    <definedName name="_cc22">[0]!vid_all1</definedName>
    <definedName name="_cc23" localSheetId="0">[0]!vid_all2</definedName>
    <definedName name="_cc23">[0]!vid_all2</definedName>
    <definedName name="_cc3" localSheetId="0">[0]!clik2</definedName>
    <definedName name="_cc3">[0]!clik2</definedName>
    <definedName name="_cc4" localSheetId="0">[0]!del_el_d9</definedName>
    <definedName name="_cc4">[0]!del_el_d9</definedName>
    <definedName name="_cc5" localSheetId="0">[0]!del_el2</definedName>
    <definedName name="_cc5">[0]!del_el2</definedName>
    <definedName name="_cc6" localSheetId="0">[0]!del_sp2</definedName>
    <definedName name="_cc6">[0]!del_sp2</definedName>
    <definedName name="_Order1" hidden="1">255</definedName>
    <definedName name="_Sort" localSheetId="0" hidden="1">#REF!</definedName>
    <definedName name="_Sort" hidden="1">#REF!</definedName>
    <definedName name="_ss1">#REF!</definedName>
    <definedName name="_ss2">#REF!</definedName>
    <definedName name="aaa" localSheetId="0" hidden="1">{#N/A,#N/A,TRUE,"Лист1";#N/A,#N/A,TRUE,"Лист1";#N/A,#N/A,TRUE,"Лист1"}</definedName>
    <definedName name="aaa" hidden="1">{#N/A,#N/A,TRUE,"Лист1";#N/A,#N/A,TRUE,"Лист1";#N/A,#N/A,TRUE,"Лист1"}</definedName>
    <definedName name="add1_el_d9">#N/A</definedName>
    <definedName name="add2_el_d9">#N/A</definedName>
    <definedName name="anscount" hidden="1">1</definedName>
    <definedName name="as" localSheetId="0" hidden="1">{#N/A,#N/A,TRUE,"Лист1";#N/A,#N/A,TRUE,"Лист1";#N/A,#N/A,TRUE,"Лист1"}</definedName>
    <definedName name="as" hidden="1">{#N/A,#N/A,TRUE,"Лист1";#N/A,#N/A,TRUE,"Лист1";#N/A,#N/A,TRUE,"Лист1"}</definedName>
    <definedName name="b" localSheetId="0">#REF!</definedName>
    <definedName name="b">#REF!</definedName>
    <definedName name="BANK_CASH">#REF!</definedName>
    <definedName name="box">#REF!</definedName>
    <definedName name="CASHFLOW">#REF!</definedName>
    <definedName name="cc" localSheetId="0">[0]!add1_el_d9</definedName>
    <definedName name="cc">[0]!add1_el_d9</definedName>
    <definedName name="CFCALC" localSheetId="0">#REF!</definedName>
    <definedName name="CFCALC">#REF!</definedName>
    <definedName name="CFCALC2">#REF!</definedName>
    <definedName name="CFCALCHEAD">#REF!</definedName>
    <definedName name="CFHEADER">#REF!</definedName>
    <definedName name="clik1">#N/A</definedName>
    <definedName name="clik2">#N/A</definedName>
    <definedName name="CompOt">#N/A</definedName>
    <definedName name="CompRas">#N/A</definedName>
    <definedName name="conf1" localSheetId="0">#REF!</definedName>
    <definedName name="conf1">#REF!</definedName>
    <definedName name="conf2">#REF!</definedName>
    <definedName name="confl">#REF!</definedName>
    <definedName name="conflict">#REF!</definedName>
    <definedName name="conflict1">#REF!</definedName>
    <definedName name="conflict2">#REF!</definedName>
    <definedName name="DATA">#REF!</definedName>
    <definedName name="DATE">#REF!</definedName>
    <definedName name="del_el_d9">#N/A</definedName>
    <definedName name="del_el2">#N/A</definedName>
    <definedName name="del_sp2">#N/A</definedName>
    <definedName name="DEPOSITS" localSheetId="0">#REF!</definedName>
    <definedName name="DEPOSITS">#REF!</definedName>
    <definedName name="df" localSheetId="0" hidden="1">{#N/A,#N/A,TRUE,"Лист1";#N/A,#N/A,TRUE,"Лист1";#N/A,#N/A,TRUE,"Лист1"}</definedName>
    <definedName name="df" hidden="1">{#N/A,#N/A,TRUE,"Лист1";#N/A,#N/A,TRUE,"Лист1";#N/A,#N/A,TRUE,"Лист1"}</definedName>
    <definedName name="dfbb" localSheetId="0" hidden="1">{#N/A,#N/A,TRUE,"Лист1";#N/A,#N/A,TRUE,"Лист1";#N/A,#N/A,TRUE,"Лист1"}</definedName>
    <definedName name="dfbb" hidden="1">{#N/A,#N/A,TRUE,"Лист1";#N/A,#N/A,TRUE,"Лист1";#N/A,#N/A,TRUE,"Лист1"}</definedName>
    <definedName name="dfdfg" localSheetId="0" hidden="1">{#N/A,#N/A,TRUE,"Лист1";#N/A,#N/A,TRUE,"Лист1";#N/A,#N/A,TRUE,"Лист1"}</definedName>
    <definedName name="dfdfg" hidden="1">{#N/A,#N/A,TRUE,"Лист1";#N/A,#N/A,TRUE,"Лист1";#N/A,#N/A,TRUE,"Лист1"}</definedName>
    <definedName name="dfg" localSheetId="0" hidden="1">{#N/A,#N/A,TRUE,"Лист1";#N/A,#N/A,TRUE,"Лист1";#N/A,#N/A,TRUE,"Лист1"}</definedName>
    <definedName name="dfg" hidden="1">{#N/A,#N/A,TRUE,"Лист1";#N/A,#N/A,TRUE,"Лист1";#N/A,#N/A,TRUE,"Лист1"}</definedName>
    <definedName name="dg">#N/A</definedName>
    <definedName name="dghjdgj" localSheetId="0" hidden="1">{#N/A,#N/A,TRUE,"Лист1";#N/A,#N/A,TRUE,"Лист1";#N/A,#N/A,TRUE,"Лист1"}</definedName>
    <definedName name="dghjdgj" hidden="1">{#N/A,#N/A,TRUE,"Лист1";#N/A,#N/A,TRUE,"Лист1";#N/A,#N/A,TRUE,"Лист1"}</definedName>
    <definedName name="dialog10_no">#N/A</definedName>
    <definedName name="dialog10_yes">#N/A</definedName>
    <definedName name="dialog11_1_no">#N/A</definedName>
    <definedName name="dialog11_1_yes">#N/A</definedName>
    <definedName name="dialog8_no">#N/A</definedName>
    <definedName name="dialog8_yes">#N/A</definedName>
    <definedName name="djdjie">#REF!</definedName>
    <definedName name="Down_range" localSheetId="0">#REF!</definedName>
    <definedName name="Down_range">#REF!</definedName>
    <definedName name="dsfg" localSheetId="0" hidden="1">{#N/A,#N/A,TRUE,"Лист1";#N/A,#N/A,TRUE,"Лист1";#N/A,#N/A,TRUE,"Лист1"}</definedName>
    <definedName name="dsfg" hidden="1">{#N/A,#N/A,TRUE,"Лист1";#N/A,#N/A,TRUE,"Лист1";#N/A,#N/A,TRUE,"Лист1"}</definedName>
    <definedName name="enr" localSheetId="0">#REF!</definedName>
    <definedName name="enr">#REF!</definedName>
    <definedName name="ew">#N/A</definedName>
    <definedName name="f_txt_no2">#N/A</definedName>
    <definedName name="FA_tax_cost" localSheetId="0">#REF!</definedName>
    <definedName name="FA_tax_cost">#REF!</definedName>
    <definedName name="FA_tax_depr">#REF!</definedName>
    <definedName name="fff">#N/A</definedName>
    <definedName name="fg">#N/A</definedName>
    <definedName name="fgdfge" localSheetId="0" hidden="1">{#N/A,#N/A,TRUE,"Лист1";#N/A,#N/A,TRUE,"Лист1";#N/A,#N/A,TRUE,"Лист1"}</definedName>
    <definedName name="fgdfge" hidden="1">{#N/A,#N/A,TRUE,"Лист1";#N/A,#N/A,TRUE,"Лист1";#N/A,#N/A,TRUE,"Лист1"}</definedName>
    <definedName name="fgh" localSheetId="0" hidden="1">{#N/A,#N/A,TRUE,"Лист1";#N/A,#N/A,TRUE,"Лист1";#N/A,#N/A,TRUE,"Лист1"}</definedName>
    <definedName name="fgh" hidden="1">{#N/A,#N/A,TRUE,"Лист1";#N/A,#N/A,TRUE,"Лист1";#N/A,#N/A,TRUE,"Лист1"}</definedName>
    <definedName name="fghf" localSheetId="0" hidden="1">{#N/A,#N/A,TRUE,"Лист1";#N/A,#N/A,TRUE,"Лист1";#N/A,#N/A,TRUE,"Лист1"}</definedName>
    <definedName name="fghf" hidden="1">{#N/A,#N/A,TRUE,"Лист1";#N/A,#N/A,TRUE,"Лист1";#N/A,#N/A,TRUE,"Лист1"}</definedName>
    <definedName name="fghfghf" localSheetId="0" hidden="1">{#N/A,#N/A,TRUE,"Лист1";#N/A,#N/A,TRUE,"Лист1";#N/A,#N/A,TRUE,"Лист1"}</definedName>
    <definedName name="fghfghf" hidden="1">{#N/A,#N/A,TRUE,"Лист1";#N/A,#N/A,TRUE,"Лист1";#N/A,#N/A,TRUE,"Лист1"}</definedName>
    <definedName name="fghj" localSheetId="0" hidden="1">{#N/A,#N/A,TRUE,"Лист1";#N/A,#N/A,TRUE,"Лист1";#N/A,#N/A,TRUE,"Лист1"}</definedName>
    <definedName name="fghj" hidden="1">{#N/A,#N/A,TRUE,"Лист1";#N/A,#N/A,TRUE,"Лист1";#N/A,#N/A,TRUE,"Лист1"}</definedName>
    <definedName name="fgtyr" localSheetId="0" hidden="1">{#N/A,#N/A,TRUE,"Лист1";#N/A,#N/A,TRUE,"Лист1";#N/A,#N/A,TRUE,"Лист1"}</definedName>
    <definedName name="fgtyr" hidden="1">{#N/A,#N/A,TRUE,"Лист1";#N/A,#N/A,TRUE,"Лист1";#N/A,#N/A,TRUE,"Лист1"}</definedName>
    <definedName name="FIXEDASSETS" localSheetId="0">#REF!</definedName>
    <definedName name="FIXEDASSETS">#REF!</definedName>
    <definedName name="frtyrty" localSheetId="0" hidden="1">{#N/A,#N/A,TRUE,"Лист1";#N/A,#N/A,TRUE,"Лист1";#N/A,#N/A,TRUE,"Лист1"}</definedName>
    <definedName name="frtyrty" hidden="1">{#N/A,#N/A,TRUE,"Лист1";#N/A,#N/A,TRUE,"Лист1";#N/A,#N/A,TRUE,"Лист1"}</definedName>
    <definedName name="gg" localSheetId="0" hidden="1">{#N/A,#N/A,TRUE,"Лист1";#N/A,#N/A,TRUE,"Лист1";#N/A,#N/A,TRUE,"Лист1"}</definedName>
    <definedName name="gg" hidden="1">{#N/A,#N/A,TRUE,"Лист1";#N/A,#N/A,TRUE,"Лист1";#N/A,#N/A,TRUE,"Лист1"}</definedName>
    <definedName name="gh">#N/A</definedName>
    <definedName name="ghfdf">#N/A</definedName>
    <definedName name="ghg" localSheetId="0" hidden="1">{#N/A,#N/A,TRUE,"Лист1";#N/A,#N/A,TRUE,"Лист1";#N/A,#N/A,TRUE,"Лист1"}</definedName>
    <definedName name="ghg" hidden="1">{#N/A,#N/A,TRUE,"Лист1";#N/A,#N/A,TRUE,"Лист1";#N/A,#N/A,TRUE,"Лист1"}</definedName>
    <definedName name="ghj" localSheetId="0" hidden="1">{#N/A,#N/A,TRUE,"Лист1";#N/A,#N/A,TRUE,"Лист1";#N/A,#N/A,TRUE,"Лист1"}</definedName>
    <definedName name="ghj" hidden="1">{#N/A,#N/A,TRUE,"Лист1";#N/A,#N/A,TRUE,"Лист1";#N/A,#N/A,TRUE,"Лист1"}</definedName>
    <definedName name="guio" localSheetId="0" hidden="1">{#N/A,#N/A,TRUE,"Лист1";#N/A,#N/A,TRUE,"Лист1";#N/A,#N/A,TRUE,"Лист1"}</definedName>
    <definedName name="guio" hidden="1">{#N/A,#N/A,TRUE,"Лист1";#N/A,#N/A,TRUE,"Лист1";#N/A,#N/A,TRUE,"Лист1"}</definedName>
    <definedName name="half98" localSheetId="0">#REF!</definedName>
    <definedName name="half98">#REF!</definedName>
    <definedName name="hh" localSheetId="0" hidden="1">{#N/A,#N/A,FALSE,"зп";#N/A,#N/A,FALSE,"зп";#N/A,#N/A,FALSE,"зп"}</definedName>
    <definedName name="hh" hidden="1">{#N/A,#N/A,FALSE,"зп";#N/A,#N/A,FALSE,"зп";#N/A,#N/A,FALSE,"зп"}</definedName>
    <definedName name="hhh" localSheetId="0" hidden="1">{#N/A,#N/A,TRUE,"Лист1";#N/A,#N/A,TRUE,"Лист1";#N/A,#N/A,TRUE,"Лист1"}</definedName>
    <definedName name="hhh" hidden="1">{#N/A,#N/A,TRUE,"Лист1";#N/A,#N/A,TRUE,"Лист1";#N/A,#N/A,TRUE,"Лист1"}</definedName>
    <definedName name="hj" localSheetId="0" hidden="1">{#N/A,#N/A,TRUE,"Лист1";#N/A,#N/A,TRUE,"Лист1";#N/A,#N/A,TRUE,"Лист1"}</definedName>
    <definedName name="hj" hidden="1">{#N/A,#N/A,TRUE,"Лист1";#N/A,#N/A,TRUE,"Лист1";#N/A,#N/A,TRUE,"Лист1"}</definedName>
    <definedName name="hjk" localSheetId="0" hidden="1">{#N/A,#N/A,TRUE,"Лист1";#N/A,#N/A,TRUE,"Лист1";#N/A,#N/A,TRUE,"Лист1"}</definedName>
    <definedName name="hjk" hidden="1">{#N/A,#N/A,TRUE,"Лист1";#N/A,#N/A,TRUE,"Лист1";#N/A,#N/A,TRUE,"Лист1"}</definedName>
    <definedName name="homr" localSheetId="0">#REF!</definedName>
    <definedName name="homr">#REF!</definedName>
    <definedName name="homr1">#REF!</definedName>
    <definedName name="ii" localSheetId="0" hidden="1">{#N/A,#N/A,TRUE,"Лист1";#N/A,#N/A,TRUE,"Лист1";#N/A,#N/A,TRUE,"Лист1"}</definedName>
    <definedName name="ii" hidden="1">{#N/A,#N/A,TRUE,"Лист1";#N/A,#N/A,TRUE,"Лист1";#N/A,#N/A,TRUE,"Лист1"}</definedName>
    <definedName name="index_for_95" localSheetId="0">#REF!</definedName>
    <definedName name="index_for_95">#REF!</definedName>
    <definedName name="index_for_96">#REF!</definedName>
    <definedName name="index_for_97">#REF!</definedName>
    <definedName name="index_for_half_97">#REF!</definedName>
    <definedName name="INVESTMENTS">#REF!</definedName>
    <definedName name="iouio" localSheetId="0" hidden="1">{#N/A,#N/A,TRUE,"Лист1";#N/A,#N/A,TRUE,"Лист1";#N/A,#N/A,TRUE,"Лист1"}</definedName>
    <definedName name="iouio" hidden="1">{#N/A,#N/A,TRUE,"Лист1";#N/A,#N/A,TRUE,"Лист1";#N/A,#N/A,TRUE,"Лист1"}</definedName>
    <definedName name="it" localSheetId="0" hidden="1">{#N/A,#N/A,TRUE,"Лист1";#N/A,#N/A,TRUE,"Лист1";#N/A,#N/A,TRUE,"Лист1"}</definedName>
    <definedName name="it" hidden="1">{#N/A,#N/A,TRUE,"Лист1";#N/A,#N/A,TRUE,"Лист1";#N/A,#N/A,TRUE,"Лист1"}</definedName>
    <definedName name="j">#N/A</definedName>
    <definedName name="jhjkhgjk" localSheetId="0" hidden="1">{#N/A,#N/A,TRUE,"Лист1";#N/A,#N/A,TRUE,"Лист1";#N/A,#N/A,TRUE,"Лист1"}</definedName>
    <definedName name="jhjkhgjk" hidden="1">{#N/A,#N/A,TRUE,"Лист1";#N/A,#N/A,TRUE,"Лист1";#N/A,#N/A,TRUE,"Лист1"}</definedName>
    <definedName name="jjjjj" localSheetId="0" hidden="1">{#N/A,#N/A,TRUE,"Лист1";#N/A,#N/A,TRUE,"Лист1";#N/A,#N/A,TRUE,"Лист1"}</definedName>
    <definedName name="jjjjj" hidden="1">{#N/A,#N/A,TRUE,"Лист1";#N/A,#N/A,TRUE,"Лист1";#N/A,#N/A,TRUE,"Лист1"}</definedName>
    <definedName name="jkl" localSheetId="0" hidden="1">{#N/A,#N/A,TRUE,"Лист1";#N/A,#N/A,TRUE,"Лист1";#N/A,#N/A,TRUE,"Лист1"}</definedName>
    <definedName name="jkl" hidden="1">{#N/A,#N/A,TRUE,"Лист1";#N/A,#N/A,TRUE,"Лист1";#N/A,#N/A,TRUE,"Лист1"}</definedName>
    <definedName name="jkohui" localSheetId="0" hidden="1">{#N/A,#N/A,TRUE,"Лист1";#N/A,#N/A,TRUE,"Лист1";#N/A,#N/A,TRUE,"Лист1"}</definedName>
    <definedName name="jkohui" hidden="1">{#N/A,#N/A,TRUE,"Лист1";#N/A,#N/A,TRUE,"Лист1";#N/A,#N/A,TRUE,"Лист1"}</definedName>
    <definedName name="k">#N/A</definedName>
    <definedName name="khkh" localSheetId="0" hidden="1">{#N/A,#N/A,TRUE,"Лист1";#N/A,#N/A,TRUE,"Лист1";#N/A,#N/A,TRUE,"Лист1"}</definedName>
    <definedName name="khkh" hidden="1">{#N/A,#N/A,TRUE,"Лист1";#N/A,#N/A,TRUE,"Лист1";#N/A,#N/A,TRUE,"Лист1"}</definedName>
    <definedName name="kkjjh" localSheetId="0" hidden="1">{#N/A,#N/A,TRUE,"Лист1";#N/A,#N/A,TRUE,"Лист1";#N/A,#N/A,TRUE,"Лист1"}</definedName>
    <definedName name="kkjjh" hidden="1">{#N/A,#N/A,TRUE,"Лист1";#N/A,#N/A,TRUE,"Лист1";#N/A,#N/A,TRUE,"Лист1"}</definedName>
    <definedName name="kkk" localSheetId="0" hidden="1">{#N/A,#N/A,TRUE,"Лист1";#N/A,#N/A,TRUE,"Лист1";#N/A,#N/A,TRUE,"Лист1"}</definedName>
    <definedName name="kkk" hidden="1">{#N/A,#N/A,TRUE,"Лист1";#N/A,#N/A,TRUE,"Лист1";#N/A,#N/A,TRUE,"Лист1"}</definedName>
    <definedName name="kkkk" localSheetId="0" hidden="1">{#N/A,#N/A,TRUE,"Лист1";#N/A,#N/A,TRUE,"Лист1";#N/A,#N/A,TRUE,"Лист1"}</definedName>
    <definedName name="kkkk" hidden="1">{#N/A,#N/A,TRUE,"Лист1";#N/A,#N/A,TRUE,"Лист1";#N/A,#N/A,TRUE,"Лист1"}</definedName>
    <definedName name="klkl" localSheetId="0" hidden="1">{#N/A,#N/A,TRUE,"Лист1";#N/A,#N/A,TRUE,"Лист1";#N/A,#N/A,TRUE,"Лист1"}</definedName>
    <definedName name="klkl" hidden="1">{#N/A,#N/A,TRUE,"Лист1";#N/A,#N/A,TRUE,"Лист1";#N/A,#N/A,TRUE,"Лист1"}</definedName>
    <definedName name="llll">#N/A</definedName>
    <definedName name="LOANS_ADVANCES" localSheetId="0">#REF!</definedName>
    <definedName name="LOANS_ADVANCES">#REF!</definedName>
    <definedName name="M" localSheetId="0" hidden="1">{#N/A,#N/A,FALSE,"зп";#N/A,#N/A,FALSE,"зп";#N/A,#N/A,FALSE,"зп"}</definedName>
    <definedName name="M" hidden="1">{#N/A,#N/A,FALSE,"зп";#N/A,#N/A,FALSE,"зп";#N/A,#N/A,FALSE,"зп"}</definedName>
    <definedName name="maket8145">#N/A</definedName>
    <definedName name="mm" localSheetId="0">[0]!sds</definedName>
    <definedName name="mm">[0]!sds</definedName>
    <definedName name="MO" localSheetId="0">#REF!</definedName>
    <definedName name="MO">#REF!</definedName>
    <definedName name="n">#N/A</definedName>
    <definedName name="NMG" localSheetId="0">#REF!</definedName>
    <definedName name="NMG">#REF!</definedName>
    <definedName name="nnn" localSheetId="0" hidden="1">{#N/A,#N/A,FALSE,"зп";#N/A,#N/A,FALSE,"зп";#N/A,#N/A,FALSE,"зп"}</definedName>
    <definedName name="nnn" hidden="1">{#N/A,#N/A,FALSE,"зп";#N/A,#N/A,FALSE,"зп";#N/A,#N/A,FALSE,"зп"}</definedName>
    <definedName name="NOM" localSheetId="0">#REF!</definedName>
    <definedName name="NOM">#REF!</definedName>
    <definedName name="NSRF">#REF!</definedName>
    <definedName name="obnyl_no">#N/A</definedName>
    <definedName name="OKTMO" localSheetId="0">#REF!</definedName>
    <definedName name="OKTMO">#REF!</definedName>
    <definedName name="oooo" localSheetId="0" hidden="1">{#N/A,#N/A,TRUE,"Лист1";#N/A,#N/A,TRUE,"Лист1";#N/A,#N/A,TRUE,"Лист1"}</definedName>
    <definedName name="oooo" hidden="1">{#N/A,#N/A,TRUE,"Лист1";#N/A,#N/A,TRUE,"Лист1";#N/A,#N/A,TRUE,"Лист1"}</definedName>
    <definedName name="opr_sp_dnr">#N/A</definedName>
    <definedName name="OTHERASSETS" localSheetId="0">#REF!</definedName>
    <definedName name="OTHERASSETS">#REF!</definedName>
    <definedName name="OTHERLIAB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ESO_PROT" hidden="1">[2]ЭСО!$G$11:$L$12,[2]ЭСО!$G$14:$L$15,[2]ЭСО!$G$17:$L$21,[2]ЭСО!$G$25:$L$25,[2]ЭСО!$G$27:$L$29,[2]ЭСО!$G$31:$L$32,[2]ЭСО!$G$35:$L$36,[2]ЭСО!$G$39:$L$39</definedName>
    <definedName name="P1_net" hidden="1">[1]FST5!$G$118:$G$123,[1]FST5!$G$125:$G$126,[1]FST5!$G$128:$G$131,[1]FST5!$G$133,[1]FST5!$G$135:$G$139,[1]FST5!$G$141,[1]FST5!$G$143:$G$145</definedName>
    <definedName name="P1_SBT_PROT" hidden="1">[3]сбыт!$G$41:$H$43,[3]сбыт!$G$39:$H$39,[3]сбыт!$G$35:$H$36,[3]сбыт!$G$31:$H$32,[3]сбыт!$G$27:$H$29,[3]сбыт!$G$25:$H$25,[3]сбыт!$G$17:$H$21</definedName>
    <definedName name="P1_SC22" localSheetId="0" hidden="1">#REF!,#REF!,#REF!,#REF!,#REF!,#REF!</definedName>
    <definedName name="P1_SC22" hidden="1">#REF!,#REF!,#REF!,#REF!,#REF!,#REF!</definedName>
    <definedName name="P1_SCOPE_CORR" hidden="1">#REF!,#REF!,#REF!,#REF!,#REF!,#REF!,#REF!</definedName>
    <definedName name="P1_SCOPE_FLOAD" hidden="1">'[3]Рег генер'!$F$30:$F$33,'[3]Рег генер'!$F$35:$F$40,'[3]Рег генер'!$F$42:$F$42,'[3]Рег генер'!$F$44:$F$44,'[3]Рег генер'!$F$46:$F$46,'[3]Рег генер'!$F$48:$F$48</definedName>
    <definedName name="P1_SCOPE_FRML" hidden="1">'[3]Рег генер'!$F$18:$F$23,'[3]Рег генер'!$F$25:$F$26,'[3]Рег генер'!$F$28:$F$28,'[3]Рег генер'!$F$30:$F$32,'[3]Рег генер'!$F$35:$F$39,'[3]Рег генер'!$F$42:$F$42</definedName>
    <definedName name="P1_SCOPE_FST7" localSheetId="0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ET_PROT" localSheetId="0" hidden="1">[3]сети!#REF!,[3]сети!$G$41:$H$43,[3]сети!$G$39:$H$39,[3]сети!$G$35:$H$36,[3]сети!$G$31:$H$32,[3]сети!$G$27:$H$29,[3]сети!$G$25:$H$25</definedName>
    <definedName name="P1_SET_PROT" hidden="1">[3]сети!#REF!,[3]сети!$G$41:$H$43,[3]сети!$G$39:$H$39,[3]сети!$G$35:$H$36,[3]сети!$G$31:$H$32,[3]сети!$G$27:$H$29,[3]сети!$G$25:$H$25</definedName>
    <definedName name="P1_SET_PRT" hidden="1">[3]сети!$G$11:$H$12,[3]сети!$G$14:$H$15,[3]сети!$G$17:$H$21,[3]сети!$G$25:$H$25,[3]сети!$G$27:$H$29,[3]сети!$G$31:$H$32,[3]сети!$G$35:$H$36</definedName>
    <definedName name="P1_T0?Data" localSheetId="0">'[4]0 (ФСТ)'!#REF!,'[4]0 (ФСТ)'!#REF!,'[4]0 (ФСТ)'!#REF!,'[4]0 (ФСТ)'!#REF!,'[4]0 (ФСТ)'!#REF!,'[4]0 (ФСТ)'!#REF!,'[4]0 (ФСТ)'!#REF!,'[4]0 (ФСТ)'!#REF!</definedName>
    <definedName name="P1_T0?Data">'[4]0 (ФСТ)'!#REF!,'[4]0 (ФСТ)'!#REF!,'[4]0 (ФСТ)'!#REF!,'[4]0 (ФСТ)'!#REF!,'[4]0 (ФСТ)'!#REF!,'[4]0 (ФСТ)'!#REF!,'[4]0 (ФСТ)'!#REF!,'[4]0 (ФСТ)'!#REF!</definedName>
    <definedName name="P1_T0?unit?ТРУБ" localSheetId="0">'[4]0 (ФСТ)'!#REF!,'[4]0 (ФСТ)'!#REF!,'[4]0 (ФСТ)'!#REF!,'[4]0 (ФСТ)'!#REF!,'[4]0 (ФСТ)'!#REF!,'[4]0 (ФСТ)'!#REF!,'[4]0 (ФСТ)'!#REF!,'[4]0 (ФСТ)'!#REF!,'[4]0 (ФСТ)'!#REF!</definedName>
    <definedName name="P1_T0?unit?ТРУБ">'[4]0 (ФСТ)'!#REF!,'[4]0 (ФСТ)'!#REF!,'[4]0 (ФСТ)'!#REF!,'[4]0 (ФСТ)'!#REF!,'[4]0 (ФСТ)'!#REF!,'[4]0 (ФСТ)'!#REF!,'[4]0 (ФСТ)'!#REF!,'[4]0 (ФСТ)'!#REF!,'[4]0 (ФСТ)'!#REF!</definedName>
    <definedName name="P1_T0_Protect" localSheetId="0" hidden="1">'[4]0 (ФСТ)'!#REF!,'[4]0 (ФСТ)'!#REF!,'[4]0 (ФСТ)'!#REF!,'[4]0 (ФСТ)'!#REF!,'[4]0 (ФСТ)'!#REF!,'[4]0 (ФСТ)'!#REF!,'[4]0 (ФСТ)'!#REF!,'[4]0 (ФСТ)'!#REF!,'[4]0 (ФСТ)'!#REF!,'[4]0 (ФСТ)'!#REF!</definedName>
    <definedName name="P1_T0_Protect" hidden="1">'[4]0 (ФСТ)'!#REF!,'[4]0 (ФСТ)'!#REF!,'[4]0 (ФСТ)'!#REF!,'[4]0 (ФСТ)'!#REF!,'[4]0 (ФСТ)'!#REF!,'[4]0 (ФСТ)'!#REF!,'[4]0 (ФСТ)'!#REF!,'[4]0 (ФСТ)'!#REF!,'[4]0 (ФСТ)'!#REF!,'[4]0 (ФСТ)'!#REF!</definedName>
    <definedName name="P1_T1_Protect" localSheetId="0" hidden="1">#REF!,#REF!,#REF!,#REF!,#REF!,#REF!</definedName>
    <definedName name="P1_T1_Protect" hidden="1">#REF!,#REF!,#REF!,#REF!,#REF!,#REF!</definedName>
    <definedName name="P1_T13?unit?ТРУБ" hidden="1">'[5]13'!$G$12:$K$12,'[5]13'!$G$15:$K$15,'[5]13'!$G$18:$K$19,'[5]13'!$G$22:$K$22,'[5]13'!$G$25:$K$25,'[5]13'!$G$28:$K$29,'[5]13'!$G$32:$K$32,'[5]13'!$G$35:$K$35</definedName>
    <definedName name="P1_T16?item_ext?ЧЕЛ" hidden="1">'[5]16'!$H$47:$L$47,'[5]16'!$H$36:$L$36,'[5]16'!$H$49:$L$49,'[5]16'!$H$45:$L$45,'[5]16'!$H$13:$L$13,'[5]16'!$H$27:$L$27,'[5]16'!$H$54:$L$54,'[5]16'!$H$58:$L$58</definedName>
    <definedName name="P1_T16?unit?ТРУБ">'[5]16'!$H$42:$L$42,'[5]16'!$H$15:$L$15,'[5]16'!$H$17:$L$17,'[5]16'!$H$19:$L$19,'[5]16'!$H$21:$L$21,'[5]16'!$H$51:$L$51,'[5]16'!$H$44:$L$44,'[5]16'!$H$26:$L$26</definedName>
    <definedName name="P1_T16?unit?ЧЕЛ" hidden="1">'[5]16'!$H$47:$L$47,'[5]16'!$H$36:$L$36,'[5]16'!$H$49:$L$49,'[5]16'!$H$45:$L$45,'[5]16'!$H$13:$L$13,'[5]16'!$H$27:$L$27,'[5]16'!$H$54:$L$54,'[5]16'!$H$58:$L$58</definedName>
    <definedName name="P1_T16_Protect" localSheetId="0" hidden="1">#REF!,#REF!,#REF!,#REF!,#REF!,#REF!,#REF!,#REF!</definedName>
    <definedName name="P1_T16_Protect" hidden="1">#REF!,#REF!,#REF!,#REF!,#REF!,#REF!,#REF!,#REF!</definedName>
    <definedName name="P1_T17.1_Protect" hidden="1">'[5]17.1'!$D$13:$M$17,'[5]17.1'!$D$21:$M$22,'[5]17.1'!$D$24:$M$26,'[5]17.1'!$D$28:$M$32,'[5]17.1'!$B$15:$B$17,'[5]17.1'!$B$30:$B$32,'[5]17.1'!$D$5:$M$7,'[5]17.1'!$A$35:$IV$135</definedName>
    <definedName name="P1_T18.2_Protect" localSheetId="0" hidden="1">#REF!,#REF!,#REF!,#REF!,#REF!,#REF!,#REF!</definedName>
    <definedName name="P1_T18.2_Protect" hidden="1">#REF!,#REF!,#REF!,#REF!,#REF!,#REF!,#REF!</definedName>
    <definedName name="P1_T2.1_Protect" hidden="1">'[5]2.1'!$B$42:$B$44,'[5]2.1'!$B$50:$B$51,'[5]2.1'!$B$59:$B$61,'[5]2.1'!$B$66:$B$67,'[5]2.1'!$B$75:$B$77,'[5]2.1'!$B$82:$B$83,'[5]2.1'!$B$91:$B$92,'[5]2.1'!$B$97:$B$98</definedName>
    <definedName name="P1_T2.2_Protect" hidden="1">'[5]2.2'!$G$8:$J$8,'[5]2.2'!$G$10:$J$10,'[5]2.2'!$G$12:$J$12,'[5]2.2'!$G$16:$J$16,'[5]2.2'!$G$19:$J$20,'[5]2.2'!$G$24:$J$24,'[5]2.2'!$G$27:$J$27,'[5]2.2'!$G$49:$J$50</definedName>
    <definedName name="P1_T2_1_Protect" hidden="1">'[5]2.1'!$G$8:$J$8,'[5]2.1'!$G$10:$J$10,'[5]2.1'!$G$12:$J$12,'[5]2.1'!$G$19:$J$20,'[5]2.1'!$G$24:$J$24,'[5]2.1'!$G$27:$J$27,'[5]2.1'!$G$50:$J$51,'[5]2.1'!$G$53:$J$53</definedName>
    <definedName name="P1_T2_2_Protect" hidden="1">'[5]2.2'!$G$8:$J$8,'[5]2.2'!$G$10:$J$10,'[5]2.2'!$G$12:$J$12,'[5]2.2'!$G$19:$J$20,'[5]2.2'!$G$24:$J$24,'[5]2.2'!$G$27:$J$27,'[5]2.2'!$G$49:$J$50,'[5]2.2'!$G$52:$J$52</definedName>
    <definedName name="P1_T2_Protect" hidden="1">'[5]2'!$B$195:$B$196,'[5]2'!$B$204:$B$205,'[5]2'!$F$8:$G$8,'[5]2'!$F$10:$G$10,'[5]2'!$F$17:$G$18,'[5]2'!$F$22:$G$22,'[5]2'!$F$25:$G$25,'[5]2'!$F$47:$G$48,'[5]2'!$F$50:$G$50</definedName>
    <definedName name="P1_T4_Protect" hidden="1">'[5]4'!$B$40:$B$41,'[5]4'!$B$49:$B$50,'[5]4'!$E$3:$N$3,'[5]4'!$E$12:$N$12,'[5]4'!$E$14:$N$16,'[5]4'!$E$18:$N$19,'[5]4'!$E$21:$N$21,'[5]4'!$E$39:$N$41,'[5]4'!$E$43:$N$50</definedName>
    <definedName name="P1_T5_Protect" hidden="1">'[5]5'!$J$41:$M$49,'[5]5'!$E$52:$H$54,'[5]5'!$E$56:$H$64,'[5]5'!$E$67:$M$79,'[5]5'!$E$7:$H$9,'[5]5'!$E$11:$H$19,'[5]5'!$J$7:$J$9,'[5]5'!$J$11:$J$19,'[5]5'!$E$22:$H$24</definedName>
    <definedName name="P1_T6_Protect">'[5]6'!$D$33:$H$34,'[5]6'!$D$36:$H$37,'[5]6'!$D$39:$H$40,'[5]6'!$D$47:$H$47,'[5]6'!$A$58:$IV$157,'[5]6'!$M$1:$AQ$65536,'[5]6'!$D$43:$H$45,'[5]6'!$D$16:$H$18,'[5]6'!$D$51:$H$52</definedName>
    <definedName name="P1_ДиапазонЗащиты" hidden="1">'[6]1'!$H$15:$H$16,'[6]1'!$H$12:$H$13,'[6]1'!$J$11:$J$16,'[6]1'!$K$15:$K$16,'[6]1'!$K$12:$K$13,'[6]1'!$J$18:$K$19,'[6]1'!$J$21:$K$22,'[6]1'!$F$18:$H$19,'[6]1'!$F$21:$H$22</definedName>
    <definedName name="P10_SCOPE_FULL_LOAD" localSheetId="0" hidden="1">#REF!,#REF!,#REF!,#REF!,#REF!,#REF!</definedName>
    <definedName name="P10_SCOPE_FULL_LOAD" hidden="1">#REF!,#REF!,#REF!,#REF!,#REF!,#REF!</definedName>
    <definedName name="P10_T1_Protect">#REF!,#REF!,#REF!,#REF!,#REF!</definedName>
    <definedName name="P11_SCOPE_FULL_LOAD" hidden="1">#REF!,#REF!,#REF!,#REF!,#REF!</definedName>
    <definedName name="P11_T1_Protect">#REF!,#REF!,#REF!,#REF!,#REF!</definedName>
    <definedName name="P12_SCOPE_FULL_LOAD" hidden="1">#REF!,#REF!,#REF!,#REF!,#REF!,#REF!</definedName>
    <definedName name="P12_T1_Protect">#REF!,#REF!,#REF!,#REF!,#REF!</definedName>
    <definedName name="P13_SCOPE_FULL_LOAD" hidden="1">#REF!,#REF!,#REF!,#REF!,#REF!,#REF!</definedName>
    <definedName name="P13_T1_Protect">#REF!,#REF!,#REF!,#REF!,#REF!</definedName>
    <definedName name="P14_SCOPE_FULL_LOAD" hidden="1">#REF!,#REF!,#REF!,#REF!,#REF!,#REF!</definedName>
    <definedName name="P14_T1_Protect">#REF!,#REF!,#REF!,#REF!,#REF!</definedName>
    <definedName name="P15_SCOPE_FULL_LOAD" localSheetId="0" hidden="1">#REF!,#REF!,#REF!,#REF!,#REF!,P1_SCOPE_FULL_LOAD</definedName>
    <definedName name="P15_SCOPE_FULL_LOAD" hidden="1">#REF!,#REF!,#REF!,#REF!,#REF!,P1_SCOPE_FULL_LOAD</definedName>
    <definedName name="P15_T1_Protect" hidden="1">#REF!,#REF!,#REF!,#REF!,#REF!</definedName>
    <definedName name="P16_SCOPE_FULL_LOAD" localSheetId="0" hidden="1">[0]!P2_SCOPE_FULL_LOAD,[0]!P3_SCOPE_FULL_LOAD,'Факт 2025'!P4_SCOPE_FULL_LOAD,'Факт 2025'!P5_SCOPE_FULL_LOAD,'Факт 2025'!P6_SCOPE_FULL_LOAD,'Факт 2025'!P7_SCOPE_FULL_LOAD,'Факт 2025'!P8_SCOPE_FULL_LOAD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localSheetId="0" hidden="1">#REF!,#REF!,#REF!,#REF!,#REF!,#REF!</definedName>
    <definedName name="P16_T1_Protect" hidden="1">#REF!,#REF!,#REF!,#REF!,#REF!,#REF!</definedName>
    <definedName name="P17_SCOPE_FULL_LOAD" localSheetId="0" hidden="1">[0]!P9_SCOPE_FULL_LOAD,'Факт 2025'!P10_SCOPE_FULL_LOAD,P11_SCOPE_FULL_LOAD,P12_SCOPE_FULL_LOAD,P13_SCOPE_FULL_LOAD,P14_SCOPE_FULL_LOAD,'Факт 2025'!P15_SCOPE_FULL_LOAD</definedName>
    <definedName name="P17_SCOPE_FULL_LOAD" hidden="1">[0]!P9_SCOPE_FULL_LOAD,P10_SCOPE_FULL_LOAD,P11_SCOPE_FULL_LOAD,P12_SCOPE_FULL_LOAD,P13_SCOPE_FULL_LOAD,P14_SCOPE_FULL_LOAD,P15_SCOPE_FULL_LOAD</definedName>
    <definedName name="P17_T1_Protect" localSheetId="0" hidden="1">#REF!,#REF!,#REF!,#REF!,#REF!</definedName>
    <definedName name="P17_T1_Protect" hidden="1">#REF!,#REF!,#REF!,#REF!,#REF!</definedName>
    <definedName name="P18_T1_Protect" localSheetId="0" hidden="1">#REF!,#REF!,#REF!,'Факт 2025'!P1_T1_Protect,'Факт 2025'!P2_T1_Protect,'Факт 2025'!P3_T1_Protect,P4_T1_Protect</definedName>
    <definedName name="P18_T1_Protect" hidden="1">#REF!,#REF!,#REF!,P1_T1_Protect,P2_T1_Protect,P3_T1_Protect,P4_T1_Protect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[0]!P5_T1_Protect,[0]!P6_T1_Protect,[0]!P7_T1_Protect,[0]!P8_T1_Protect,[0]!P9_T1_Protect,[0]!P10_T1_Protect,[0]!P11_T1_Protect,[0]!P12_T1_Protect,[0]!P13_T1_Protect,[0]!P14_T1_Protect</definedName>
    <definedName name="P19_T2_Protect" hidden="1">[0]!P5_T1_Protect,[0]!P6_T1_Protect,[0]!P7_T1_Protect,[0]!P8_T1_Protect,[0]!P9_T1_Protect,[0]!P10_T1_Protect,[0]!P11_T1_Protect,[0]!P12_T1_Protect,[0]!P13_T1_Protect,[0]!P14_T1_Protect</definedName>
    <definedName name="P2_dip" hidden="1">[1]FST5!$G$100:$G$116,[1]FST5!$G$118:$G$123,[1]FST5!$G$125:$G$126,[1]FST5!$G$128:$G$131,[1]FST5!$G$133,[1]FST5!$G$135:$G$139,[1]FST5!$G$141</definedName>
    <definedName name="P2_SC22" localSheetId="0" hidden="1">#REF!,#REF!,#REF!,#REF!,#REF!,#REF!,#REF!</definedName>
    <definedName name="P2_SC22" hidden="1">#REF!,#REF!,#REF!,#REF!,#REF!,#REF!,#REF!</definedName>
    <definedName name="P2_SCOPE_CORR" hidden="1">#REF!,#REF!,#REF!,#REF!,#REF!,#REF!,#REF!,#REF!</definedName>
    <definedName name="P2_SCOPE_FULL_LOAD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SAVE2" hidden="1">#REF!,#REF!,#REF!,#REF!,#REF!,#REF!</definedName>
    <definedName name="P2_T0_Protect" localSheetId="0">'[4]0 (ФСТ)'!#REF!,'[4]0 (ФСТ)'!#REF!,'[4]0 (ФСТ)'!#REF!,'[4]0 (ФСТ)'!#REF!,'[4]0 (ФСТ)'!#REF!,'[4]0 (ФСТ)'!#REF!,'[4]0 (ФСТ)'!#REF!,'[4]0 (ФСТ)'!#REF!,'[4]0 (ФСТ)'!#REF!,'[4]0 (ФСТ)'!#REF!,'[4]0 (ФСТ)'!#REF!</definedName>
    <definedName name="P2_T0_Protect">'[4]0 (ФСТ)'!#REF!,'[4]0 (ФСТ)'!#REF!,'[4]0 (ФСТ)'!#REF!,'[4]0 (ФСТ)'!#REF!,'[4]0 (ФСТ)'!#REF!,'[4]0 (ФСТ)'!#REF!,'[4]0 (ФСТ)'!#REF!,'[4]0 (ФСТ)'!#REF!,'[4]0 (ФСТ)'!#REF!,'[4]0 (ФСТ)'!#REF!,'[4]0 (ФСТ)'!#REF!</definedName>
    <definedName name="P2_T1_Protect" localSheetId="0" hidden="1">#REF!,#REF!,#REF!,#REF!,#REF!,#REF!</definedName>
    <definedName name="P2_T1_Protect" hidden="1">#REF!,#REF!,#REF!,#REF!,#REF!,#REF!</definedName>
    <definedName name="P2_T16?item_ext?ЧЕЛ" hidden="1">'[5]16'!$H$29:$L$29,'[5]16'!$H$38:$L$38,'[5]16'!$H$9:$L$9,'[5]16'!$H$40:$L$40,'[5]16'!$H$22:$L$22,'[5]16'!$H$18:$L$18,'[5]16'!$H$20:$L$20,'[5]16'!$H$31:$L$31</definedName>
    <definedName name="P2_T16?unit?ТРУБ">'[5]16'!$H$53:$L$53,'[5]16'!$H$30:$L$30,'[5]16'!$H$55:$L$55,'[5]16'!$H$39:$L$39,'[5]16'!$H$57:$L$57,'[5]16'!$H$62:$L$62,'[5]16'!$H$6:$L$6,'[5]16'!$H$8:$L$8,'[5]16'!$H$37:$L$37</definedName>
    <definedName name="P2_T16?unit?ЧЕЛ" hidden="1">'[5]16'!$H$29:$L$29,'[5]16'!$H$38:$L$38,'[5]16'!$H$9:$L$9,'[5]16'!$H$40:$L$40,'[5]16'!$H$22:$L$22,'[5]16'!$H$18:$L$18,'[5]16'!$H$20:$L$20,'[5]16'!$H$31:$L$31</definedName>
    <definedName name="P2_T2.1_Protect" hidden="1">'[5]2.1'!$B$106:$B$108,'[5]2.1'!$B$113:$B$114,'[5]2.1'!$B$122:$B$125,'[5]2.1'!$B$131:$B$132,'[5]2.1'!$B$140:$B$142,'[5]2.1'!$B$147:$B$148,'[5]2.1'!$B$156:$B$157</definedName>
    <definedName name="P2_T2.2_Protect" hidden="1">'[5]2.2'!$G$52:$J$52,'[5]2.2'!$G$54:$J$56,'[5]2.2'!$G$58:$J$60,'[5]2.2'!$G$65:$J$66,'[5]2.2'!$G$68:$J$68,'[5]2.2'!$G$70:$J$72,'[5]2.2'!$G$74:$J$76,'[5]2.2'!$G$96:$J$97</definedName>
    <definedName name="P2_T2_1_Protect" hidden="1">'[5]2.1'!$G$55:$J$57,'[5]2.1'!$G$59:$J$61,'[5]2.1'!$G$66:$J$67,'[5]2.1'!$G$69:$J$69,'[5]2.1'!$G$71:$J$73,'[5]2.1'!$G$75:$J$77,'[5]2.1'!$G$97:$J$98,'[5]2.1'!$G$100:$J$100</definedName>
    <definedName name="P2_T2_2_Protect" hidden="1">'[5]2.2'!$G$54:$J$56,'[5]2.2'!$G$58:$J$60,'[5]2.2'!$G$65:$J$66,'[5]2.2'!$G$68:$J$68,'[5]2.2'!$G$70:$J$72,'[5]2.2'!$G$74:$J$76,'[5]2.2'!$G$96:$J$97,'[5]2.2'!$G$99:$J$99</definedName>
    <definedName name="P2_T2_Protect" hidden="1">'[5]2'!$F$52:$G$54,'[5]2'!$F$56:$G$58,'[5]2'!$F$63:$G$64,'[5]2'!$F$66:$G$66,'[5]2'!$F$68:$G$70,'[5]2'!$F$72:$G$74,'[5]2'!$F$95:$G$96,'[5]2'!$F$98:$G$98,'[5]2'!$F$100:$G$102</definedName>
    <definedName name="P2_T6_Protect">'[5]6'!$D$54:$H$55,'[5]6'!$D$57:$H$57,'[5]6'!$D$7:$H$11,'[5]6'!$D$13:$H$14,'[5]6'!$D$21:$H$21,'[5]6'!$D$24:$H$24,'[5]6'!$D$27:$H$27,'[5]6'!$B$32,'[5]6'!$B$35,'[5]6'!$D$30:$H$30</definedName>
    <definedName name="P2_ДиапазонЗащиты" hidden="1">'[6]1'!$F$25:$G$30,'[6]1'!$H$26:$H$27,'[6]1'!$H$29:$H$30,'[6]1'!$J$25:$J$30,'[6]1'!$K$26:$K$27,'[6]1'!$K$29:$K$30,'[6]1'!$F$32:$H$33,'[6]1'!$J$32:$K$33,'[6]1'!$F$35:$H$36</definedName>
    <definedName name="P3_dip" hidden="1">[1]FST5!$G$143:$G$145,[1]FST5!$G$214:$G$217,[1]FST5!$G$219:$G$224,[1]FST5!$G$226,[1]FST5!$G$228,[1]FST5!$G$230,[1]FST5!$G$232,[1]FST5!$G$197:$G$212</definedName>
    <definedName name="P3_SC22" localSheetId="0" hidden="1">#REF!,#REF!,#REF!,#REF!,#REF!,#REF!</definedName>
    <definedName name="P3_SC22" hidden="1">#REF!,#REF!,#REF!,#REF!,#REF!,#REF!</definedName>
    <definedName name="P3_SCOPE_FULL_LOAD">#REF!,#REF!,#REF!,#REF!,#REF!,#REF!</definedName>
    <definedName name="P3_SCOPE_IND" hidden="1">#REF!,#REF!,#REF!,#REF!,#REF!</definedName>
    <definedName name="P3_SCOPE_IND2" hidden="1">#REF!,#REF!,#REF!,#REF!,#REF!</definedName>
    <definedName name="P3_SCOPE_NOTIND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T0_Protect" localSheetId="0">'[4]0 (ФСТ)'!#REF!,'[4]0 (ФСТ)'!#REF!,'[4]0 (ФСТ)'!#REF!,'[4]0 (ФСТ)'!#REF!,'[4]0 (ФСТ)'!#REF!,'[4]0 (ФСТ)'!#REF!,'[4]0 (ФСТ)'!$A$136:$IV$239,'[4]0 (ФСТ)'!$D$1:$AC$65536,'[4]0 (ФСТ)'!#REF!,'Факт 2025'!P1_T0_Protect</definedName>
    <definedName name="P3_T0_Protect">'[4]0 (ФСТ)'!#REF!,'[4]0 (ФСТ)'!#REF!,'[4]0 (ФСТ)'!#REF!,'[4]0 (ФСТ)'!#REF!,'[4]0 (ФСТ)'!#REF!,'[4]0 (ФСТ)'!#REF!,'[4]0 (ФСТ)'!$A$136:$IV$239,'[4]0 (ФСТ)'!$D$1:$AC$65536,'[4]0 (ФСТ)'!#REF!,P1_T0_Protect</definedName>
    <definedName name="P3_T1_Protect" localSheetId="0" hidden="1">#REF!,#REF!,#REF!,#REF!,#REF!</definedName>
    <definedName name="P3_T1_Protect" hidden="1">#REF!,#REF!,#REF!,#REF!,#REF!</definedName>
    <definedName name="P3_T16?unit?ТРУБ">'[5]16'!$H$48:$L$48,'[5]16'!$H$10:$L$10,'[5]16'!$H$12:$L$12,'[5]16'!$H$35:$L$35,'[5]16'!$H$28:$L$28,'[5]16'!$H$33:$L$33,'[5]16'!$H$24:$L$24,'[5]16'!$H$46:$L$46</definedName>
    <definedName name="P3_T2.1_Protect" hidden="1">'[5]2.1'!$B$163:$B$164,'[5]2.1'!$B$172:$B$173,'[5]2.1'!$B$179:$B$180,'[5]2.1'!$B$188:$B$189,'[5]2.1'!$B$195:$B$196,'[5]2.1'!$B$204:$B$205,'[5]2.1'!$G$4:$J$4</definedName>
    <definedName name="P3_T2.2_Protect" hidden="1">'[5]2.2'!$G$99:$J$99,'[5]2.2'!$G$101:$J$103,'[5]2.2'!$G$105:$J$107,'[5]2.2'!$G$128:$J$129,'[5]2.2'!$G$131:$J$131,'[5]2.2'!$G$133:$J$135,'[5]2.2'!$G$137:$J$139</definedName>
    <definedName name="P3_T2_1_Protect" hidden="1">'[5]2.1'!$G$102:$J$104,'[5]2.1'!$G$106:$J$108,'[5]2.1'!$G$131:$J$132,'[5]2.1'!$G$134:$J$134,'[5]2.1'!$G$136:$J$138,'[5]2.1'!$G$140:$J$142,'[5]2.1'!$B$33:$B$34</definedName>
    <definedName name="P3_T2_2_Protect" hidden="1">'[5]2.2'!$G$101:$J$103,'[5]2.2'!$G$105:$J$107,'[5]2.2'!$G$128:$J$129,'[5]2.2'!$G$131:$J$131,'[5]2.2'!$G$133:$J$135,'[5]2.2'!$G$137:$J$139,'[5]2.2'!$B$33:$B$34</definedName>
    <definedName name="P3_T2_Protect" hidden="1">'[5]2'!$F$104:$G$106,'[5]2'!$F$128:$G$129,'[5]2'!$F$131:$G$131,'[5]2'!$F$133:$G$135,'[5]2'!$F$137:$G$139,'[5]2'!$B$31:$B$32,'[5]2'!$B$40:$B$41,'[5]2'!$B$47:$B$48</definedName>
    <definedName name="P3_ДиапазонЗащиты" hidden="1">'[6]1'!$J$35:$K$36,'[6]1'!$F$40:$G$45,'[6]1'!$H$41:$H$42,'[6]1'!$H$44:$H$45,'[6]1'!$J$40:$J$45,'[6]1'!$K$41:$K$42,'[6]1'!$K$44:$K$45,'[6]1'!$J$47:$K$48,'[6]1'!$J$50:$K$51</definedName>
    <definedName name="P4_dip" hidden="1">[1]FST5!$G$70:$G$75,[1]FST5!$G$77:$G$78,[1]FST5!$G$80:$G$83,[1]FST5!$G$85,[1]FST5!$G$87:$G$91,[1]FST5!$G$93,[1]FST5!$G$95:$G$97,[1]FST5!$G$52:$G$68</definedName>
    <definedName name="P4_SCOPE_FULL_LOAD" localSheetId="0">#REF!,#REF!,#REF!,#REF!,#REF!,#REF!</definedName>
    <definedName name="P4_SCOPE_FULL_LOAD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>#REF!,#REF!,#REF!,#REF!,#REF!,#REF!,#REF!</definedName>
    <definedName name="P4_SCOPE_NotInd2" hidden="1">#REF!,#REF!,#REF!,#REF!,#REF!,#REF!,#REF!</definedName>
    <definedName name="P4_T1_Protect" hidden="1">#REF!,#REF!,#REF!,#REF!,#REF!,#REF!</definedName>
    <definedName name="P4_T2.1_Protect">'[5]2.1'!$G$8:$J$10,'[5]2.1'!$G$12:$J$12,'[5]2.1'!$G$15:$J$16,'[5]2.1'!$G$19:$J$20,'[5]2.1'!$E$30:$F$30,'[5]2.1'!$G$24:$J$24,'[5]2.1'!$G$27:$J$27,'[5]2.1'!$G$50:$J$51</definedName>
    <definedName name="P4_T2.2_Protect" hidden="1">'[5]2.2'!$B$33:$B$34,'[5]2.2'!$B$42:$B$43,'[5]2.2'!$B$49:$B$50,'[5]2.2'!$B$58:$B$60,'[5]2.2'!$B$65:$B$66,'[5]2.2'!$B$74:$B$76,'[5]2.2'!$B$81:$B$82,'[5]2.2'!$B$90:$B$91</definedName>
    <definedName name="P4_T2_1_Protect">'[5]2.1'!$B$42:$B$44,'[5]2.1'!$B$50:$B$51,'[5]2.1'!$B$59:$B$61,'[5]2.1'!$B$66:$B$67,'[5]2.1'!$B$75:$B$77,'[5]2.1'!$B$82:$B$83,'[5]2.1'!$B$91:$B$92,'[5]2.1'!$B$97:$B$98</definedName>
    <definedName name="P4_T2_2_Protect">'[5]2.2'!$B$42:$B$43,'[5]2.2'!$B$49:$B$50,'[5]2.2'!$B$58:$B$60,'[5]2.2'!$B$65:$B$66,'[5]2.2'!$B$74:$B$76,'[5]2.2'!$B$81:$B$82,'[5]2.2'!$B$90:$B$91,'[5]2.2'!$B$96:$B$97</definedName>
    <definedName name="P4_T2_Protect">'[5]2'!$B$56:$B$58,'[5]2'!$B$63:$B$64,'[5]2'!$B$72:$B$74,'[5]2'!$B$79:$B$80,'[5]2'!$B$88:$B$90,'[5]2'!$B$95:$B$96,'[5]2'!$B$104:$B$106,'[5]2'!$B$111:$B$112,'[5]2'!$B$120:$B$122</definedName>
    <definedName name="P4_ДиапазонЗащиты" hidden="1">'[6]1'!$F$47:$H$48,'[6]1'!$F$50:$H$51,'[6]1'!$F$54:$G$59,'[6]1'!$H$58:$H$59,'[6]1'!$H$55:$H$56,'[6]1'!$J$54:$J$59,'[6]1'!$K$58:$K$59,'[6]1'!$K$55:$K$56,'[6]1'!$F$61:$H$62</definedName>
    <definedName name="P5_SCOPE_FULL_LOAD" localSheetId="0">#REF!,#REF!,#REF!,#REF!,#REF!,#REF!</definedName>
    <definedName name="P5_SCOPE_FULL_LOAD">#REF!,#REF!,#REF!,#REF!,#REF!,#REF!</definedName>
    <definedName name="P5_SCOPE_NOTIND">#REF!,#REF!,#REF!,#REF!,#REF!,#REF!,#REF!</definedName>
    <definedName name="P5_SCOPE_NotInd2" hidden="1">#REF!,#REF!,#REF!,#REF!,#REF!,#REF!,#REF!</definedName>
    <definedName name="P5_T1_Protect">#REF!,#REF!,#REF!,#REF!,#REF!</definedName>
    <definedName name="P5_T2.1_Protect">'[5]2.1'!$G$53:$J$53,'[5]2.1'!$G$55:$J$57,'[5]2.1'!$G$59:$J$61,'[5]2.1'!$G$66:$J$67,'[5]2.1'!$G$69:$J$69,'[5]2.1'!$G$71:$J$73,'[5]2.1'!$G$75:$J$77,'[5]2.1'!$G$97:$J$98</definedName>
    <definedName name="P5_T2.2_Protect" hidden="1">'[5]2.2'!$B$96:$B$97,'[5]2.2'!$B$105:$B$107,'[5]2.2'!$B$112:$B$113,'[5]2.2'!$B$121:$B$122,'[5]2.2'!$B$128:$B$129,'[5]2.2'!$B$137:$B$139,'[5]2.2'!$B$144:$B$145</definedName>
    <definedName name="P5_T2_1_Protect">'[5]2.1'!$B$106:$B$108,'[5]2.1'!$B$113:$B$114,'[5]2.1'!$B$122:$B$125,'[5]2.1'!$B$131:$B$132,'[5]2.1'!$B$140:$B$142,'[5]2.1'!$B$147:$B$148,'[5]2.1'!$B$156:$B$157</definedName>
    <definedName name="P5_T2_2_Protect">'[5]2.2'!$B$105:$B$107,'[5]2.2'!$B$112:$B$113,'[5]2.2'!$B$121:$B$122,'[5]2.2'!$B$128:$B$129,'[5]2.2'!$B$137:$B$139,'[5]2.2'!$B$144:$B$145,'[5]2.2'!$B$153:$B$154</definedName>
    <definedName name="P5_T2_Protect">'[5]2'!$B$128:$B$129,'[5]2'!$B$137:$B$139,'[5]2'!$B$144:$B$145,'[5]2'!$B$153:$B$155,'[5]2'!$B$161:$B$162,'[5]2'!$B$170:$B$172,'[5]2'!$B$178:$B$179,'[5]2'!$B$187:$B$189</definedName>
    <definedName name="P6_SCOPE_FULL_LOAD" localSheetId="0">#REF!,#REF!,#REF!,#REF!,#REF!,#REF!</definedName>
    <definedName name="P6_SCOPE_FULL_LOAD">#REF!,#REF!,#REF!,#REF!,#REF!,#REF!</definedName>
    <definedName name="P6_SCOPE_NOTIND">#REF!,#REF!,#REF!,#REF!,#REF!,#REF!,#REF!</definedName>
    <definedName name="P6_SCOPE_NotInd2" hidden="1">#REF!,#REF!,#REF!,#REF!,#REF!,#REF!,#REF!</definedName>
    <definedName name="P6_T1_Protect">#REF!,#REF!,#REF!,#REF!,#REF!</definedName>
    <definedName name="P6_T2.1?Protection" localSheetId="0">P1_T2.1?Protection</definedName>
    <definedName name="P6_T2.1?Protection">P1_T2.1?Protection</definedName>
    <definedName name="P6_T2.1_Protect">'[5]2.1'!$G$100:$J$100,'[5]2.1'!$G$102:$J$104,'[5]2.1'!$G$106:$J$108,'[5]2.1'!$G$127:$J$127,'[5]2.1'!$G$131:$J$132,'[5]2.1'!$G$134:$J$134,'[5]2.1'!$G$136:$J$138</definedName>
    <definedName name="P6_T2.2_Protect" hidden="1">'[5]2.2'!$B$153:$B$154,'[5]2.2'!$B$160:$B$161,'[5]2.2'!$B$169:$B$170,'[5]2.2'!$B$176:$B$177,'[5]2.2'!$B$185:$B$186,'[5]2.2'!$B$192:$B$193,'[5]2.2'!$E$4:$J$4</definedName>
    <definedName name="P6_T2_1_Protect">'[5]2.1'!$B$163:$B$164,'[5]2.1'!$B$172:$B$173,'[5]2.1'!$B$179:$B$180,'[5]2.1'!$B$188:$B$189,'[5]2.1'!$B$195:$B$196,'[5]2.1'!$E$4:$J$4,'[5]2.1'!$G$159:$J$159</definedName>
    <definedName name="P6_T2_2_Protect">'[5]2.2'!$B$160:$B$161,'[5]2.2'!$B$169:$B$170,'[5]2.2'!$B$176:$B$177,'[5]2.2'!$B$185:$B$186,'[5]2.2'!$B$192:$B$193,'[5]2.2'!$E$4:$J$4,'[5]2.2'!$G$15:$J$16</definedName>
    <definedName name="P6_T2_Protect" localSheetId="0">'[5]2'!$F$13:$G$14,'[5]2'!$E$28,'[5]2'!$F$124:$G$124,'[5]2'!$F$157:$G$157,'[5]2'!$A$210:$IV$309,'[5]2'!$N$1:$AM$65536,'[5]2'!$F$5:$G$6,P1_T2_Protect,P2_T2_Protect,P3_T2_Protect</definedName>
    <definedName name="P6_T2_Protect">'[5]2'!$F$13:$G$14,'[5]2'!$E$28,'[5]2'!$F$124:$G$124,'[5]2'!$F$157:$G$157,'[5]2'!$A$210:$IV$309,'[5]2'!$N$1:$AM$65536,'[5]2'!$F$5:$G$6,P1_T2_Protect,P2_T2_Protect,P3_T2_Protect</definedName>
    <definedName name="P7_SCOPE_FULL_LOAD" localSheetId="0">#REF!,#REF!,#REF!,#REF!,#REF!,#REF!</definedName>
    <definedName name="P7_SCOPE_FULL_LOAD">#REF!,#REF!,#REF!,#REF!,#REF!,#REF!</definedName>
    <definedName name="P7_SCOPE_NOTIND">#REF!,#REF!,#REF!,#REF!,#REF!,#REF!</definedName>
    <definedName name="P7_SCOPE_NotInd2" localSheetId="0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T1_Protect">#REF!,#REF!,#REF!,#REF!,#REF!</definedName>
    <definedName name="P7_T2.1_Protect" localSheetId="0">'[5]2.1'!$G$140:$J$142,'[5]2.1'!$G$159:$J$159,'[5]2.1'!$A$210:$IV$310,'[5]2.1'!$O$1:$AO$65536,'[5]2.1'!$B$33:$B$34,P1_T2.1_Protect,P2_T2.1_Protect,P3_T2.1_Protect</definedName>
    <definedName name="P7_T2.1_Protect">'[5]2.1'!$G$140:$J$142,'[5]2.1'!$G$159:$J$159,'[5]2.1'!$A$210:$IV$310,'[5]2.1'!$O$1:$AO$65536,'[5]2.1'!$B$33:$B$34,P1_T2.1_Protect,P2_T2.1_Protect,P3_T2.1_Protect</definedName>
    <definedName name="P7_T2_1_Protect" localSheetId="0">'[5]2.1'!$G$127:$J$127,'[5]2.1'!$G$15:$J$16,'[5]2.1'!$A$210:$IV$310,'[5]2.1'!$O$1:$AO$65536,'[5]2.1'!$B$204:$B$205,P1_T2_1_Protect,P2_T2_1_Protect,P3_T2_1_Protect</definedName>
    <definedName name="P7_T2_1_Protect">'[5]2.1'!$G$127:$J$127,'[5]2.1'!$G$15:$J$16,'[5]2.1'!$A$210:$IV$310,'[5]2.1'!$O$1:$AO$65536,'[5]2.1'!$B$204:$B$205,P1_T2_1_Protect,P2_T2_1_Protect,P3_T2_1_Protect</definedName>
    <definedName name="P7_T2_2_Protect" localSheetId="0">'[5]2.2'!$G$124:$J$124,'[5]2.2'!$G$156:$J$156,'[5]2.2'!$A$207:$IV$307,'[5]2.2'!$O$1:$AO$65536,'[5]2.2'!$B$201:$B$202,P1_T2_2_Protect,P2_T2_2_Protect,P3_T2_2_Protect</definedName>
    <definedName name="P7_T2_2_Protect">'[5]2.2'!$G$124:$J$124,'[5]2.2'!$G$156:$J$156,'[5]2.2'!$A$207:$IV$307,'[5]2.2'!$O$1:$AO$65536,'[5]2.2'!$B$201:$B$202,P1_T2_2_Protect,P2_T2_2_Protect,P3_T2_2_Protect</definedName>
    <definedName name="P8_SCOPE_FULL_LOAD" localSheetId="0">#REF!,#REF!,#REF!,#REF!,#REF!,#REF!</definedName>
    <definedName name="P8_SCOPE_FULL_LOAD">#REF!,#REF!,#REF!,#REF!,#REF!,#REF!</definedName>
    <definedName name="P8_SCOPE_NOTIND" hidden="1">#REF!,#REF!,#REF!,#REF!,#REF!,#REF!</definedName>
    <definedName name="P8_T1_Protect">#REF!,#REF!,#REF!,#REF!,#REF!</definedName>
    <definedName name="P9_SCOPE_FULL_LOAD">#REF!,#REF!,#REF!,#REF!,#REF!,#REF!</definedName>
    <definedName name="P9_SCOPE_NotInd" localSheetId="0" hidden="1">#REF!,[0]!P1_SCOPE_NOTIND,[0]!P2_SCOPE_NOTIND,[0]!P3_SCOPE_NOTIND,[0]!P4_SCOPE_NOTIND,[0]!P5_SCOPE_NOTIND,[0]!P6_SCOPE_NOTIND,[0]!P7_SCOPE_NOTIND</definedName>
    <definedName name="P9_SCOPE_NotInd" hidden="1">#REF!,[0]!P1_SCOPE_NOTIND,[0]!P2_SCOPE_NOTIND,[0]!P3_SCOPE_NOTIND,[0]!P4_SCOPE_NOTIND,[0]!P5_SCOPE_NOTIND,[0]!P6_SCOPE_NOTIND,[0]!P7_SCOPE_NOTIND</definedName>
    <definedName name="P9_T1_Protect">#REF!,#REF!,#REF!,#REF!,#REF!</definedName>
    <definedName name="poisk">#N/A</definedName>
    <definedName name="pp" localSheetId="0">[0]!del_el_d9</definedName>
    <definedName name="pp">[0]!del_el_d9</definedName>
    <definedName name="PRINT1" localSheetId="0">#REF!</definedName>
    <definedName name="PRINT1">#REF!</definedName>
    <definedName name="PRINT2">#REF!</definedName>
    <definedName name="PRINT3">#REF!</definedName>
    <definedName name="PRINT5">#REF!</definedName>
    <definedName name="PRINT6">#REF!</definedName>
    <definedName name="PRINTALL">#REF!</definedName>
    <definedName name="PRINTALLLEADS">#REF!</definedName>
    <definedName name="PRINTB">#REF!</definedName>
    <definedName name="PRINTJ">#REF!</definedName>
    <definedName name="Protection" localSheetId="0">P3_Protection,P4_Protection</definedName>
    <definedName name="Protection">P3_Protection,P4_Protection</definedName>
    <definedName name="qqqqq">#N/A</definedName>
    <definedName name="rate" localSheetId="0">#REF!</definedName>
    <definedName name="rate">#REF!</definedName>
    <definedName name="rate2">#REF!</definedName>
    <definedName name="RBSHEADER">#REF!</definedName>
    <definedName name="RECATBSHEAD">#REF!</definedName>
    <definedName name="RECATEGORISDBS">#REF!</definedName>
    <definedName name="RECATP_L">#REF!</definedName>
    <definedName name="RECATP_LHEADER">#REF!</definedName>
    <definedName name="redak_el_d9">#N/A</definedName>
    <definedName name="REGUL" localSheetId="0">#REF!</definedName>
    <definedName name="REGUL">#REF!</definedName>
    <definedName name="RESERVES">#REF!</definedName>
    <definedName name="roll">#REF!</definedName>
    <definedName name="rt" localSheetId="0" hidden="1">{#N/A,#N/A,TRUE,"Лист1";#N/A,#N/A,TRUE,"Лист1";#N/A,#N/A,TRUE,"Лист1"}</definedName>
    <definedName name="rt" hidden="1">{#N/A,#N/A,TRUE,"Лист1";#N/A,#N/A,TRUE,"Лист1";#N/A,#N/A,TRUE,"Лист1"}</definedName>
    <definedName name="rty" localSheetId="0" hidden="1">{#N/A,#N/A,TRUE,"Лист1";#N/A,#N/A,TRUE,"Лист1";#N/A,#N/A,TRUE,"Лист1"}</definedName>
    <definedName name="rty" hidden="1">{#N/A,#N/A,TRUE,"Лист1";#N/A,#N/A,TRUE,"Лист1";#N/A,#N/A,TRUE,"Лист1"}</definedName>
    <definedName name="RUSBSHEADER" localSheetId="0">#REF!</definedName>
    <definedName name="RUSBSHEADER">#REF!</definedName>
    <definedName name="RUSSIANB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"PBW"</definedName>
    <definedName name="SAPBEXwbID" hidden="1">"3QI6J3W1OZY28X2NL4STFR9YR"</definedName>
    <definedName name="sawaqwrerrer">#N/A</definedName>
    <definedName name="sbros_all1">#N/A</definedName>
    <definedName name="sbros_all2">#N/A</definedName>
    <definedName name="SCOPE_ESOLD" localSheetId="0">#REF!</definedName>
    <definedName name="SCOPE_ESOLD">#REF!</definedName>
    <definedName name="sd" localSheetId="0" hidden="1">{#N/A,#N/A,TRUE,"Лист1";#N/A,#N/A,TRUE,"Лист1";#N/A,#N/A,TRUE,"Лист1"}</definedName>
    <definedName name="sd" hidden="1">{#N/A,#N/A,TRUE,"Лист1";#N/A,#N/A,TRUE,"Лист1";#N/A,#N/A,TRUE,"Лист1"}</definedName>
    <definedName name="sdfs" localSheetId="0" hidden="1">{#N/A,#N/A,TRUE,"Лист1";#N/A,#N/A,TRUE,"Лист1";#N/A,#N/A,TRUE,"Лист1"}</definedName>
    <definedName name="sdfs" hidden="1">{#N/A,#N/A,TRUE,"Лист1";#N/A,#N/A,TRUE,"Лист1";#N/A,#N/A,TRUE,"Лист1"}</definedName>
    <definedName name="sds">#N/A</definedName>
    <definedName name="sf" localSheetId="0" hidden="1">{#N/A,#N/A,TRUE,"Лист1";#N/A,#N/A,TRUE,"Лист1";#N/A,#N/A,TRUE,"Лист1"}</definedName>
    <definedName name="sf" hidden="1">{#N/A,#N/A,TRUE,"Лист1";#N/A,#N/A,TRUE,"Лист1";#N/A,#N/A,TRUE,"Лист1"}</definedName>
    <definedName name="SHARECAPITAL" localSheetId="0">#REF!</definedName>
    <definedName name="SHARECAPITAL">#REF!</definedName>
    <definedName name="Sheet2?prefix?">"H"</definedName>
    <definedName name="sp_add">#N/A</definedName>
    <definedName name="sp_change">#N/A</definedName>
    <definedName name="sp_zam">#N/A</definedName>
    <definedName name="T0_Protect" localSheetId="0">'Факт 2025'!P2_T0_Protect,'Факт 2025'!P3_T0_Protect</definedName>
    <definedName name="T0_Protect">P2_T0_Protect,P3_T0_Protect</definedName>
    <definedName name="T16?unit?ТРУБ" localSheetId="0">P1_T16?unit?ТРУБ,P2_T16?unit?ТРУБ,P3_T16?unit?ТРУБ</definedName>
    <definedName name="T16?unit?ТРУБ">P1_T16?unit?ТРУБ,P2_T16?unit?ТРУБ,P3_T16?unit?ТРУБ</definedName>
    <definedName name="T2.1?Protection" localSheetId="0">'Факт 2025'!P6_T2.1?Protection</definedName>
    <definedName name="T2.1?Protection">P6_T2.1?Protection</definedName>
    <definedName name="T2.1_Protect" localSheetId="0">P4_T2.1_Protect,P5_T2.1_Protect,P6_T2.1_Protect,'Факт 2025'!P7_T2.1_Protect</definedName>
    <definedName name="T2.1_Protect">P4_T2.1_Protect,P5_T2.1_Protect,P6_T2.1_Protect,P7_T2.1_Protect</definedName>
    <definedName name="T2?Data" localSheetId="0">P5_T2?Data,P6_T2?Data,P7_T2?Data</definedName>
    <definedName name="T2?Data">P5_T2?Data,P6_T2?Data,P7_T2?Data</definedName>
    <definedName name="T2?Protection" localSheetId="0">P1_T2?Protection,P2_T2?Protection</definedName>
    <definedName name="T2?Protection">P1_T2?Protection,P2_T2?Protection</definedName>
    <definedName name="T2_1_Protect" localSheetId="0">P4_T2_1_Protect,P5_T2_1_Protect,P6_T2_1_Protect,'Факт 2025'!P7_T2_1_Protect</definedName>
    <definedName name="T2_1_Protect">P4_T2_1_Protect,P5_T2_1_Protect,P6_T2_1_Protect,P7_T2_1_Protect</definedName>
    <definedName name="T2_2_Protect" localSheetId="0">P4_T2_2_Protect,P5_T2_2_Protect,P6_T2_2_Protect,'Факт 2025'!P7_T2_2_Protect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P4_T2_Protect,P5_T2_Protect,'Факт 2025'!P6_T2_Protect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k_formula_yes">#N/A</definedName>
    <definedName name="theClose">#N/A</definedName>
    <definedName name="theHide">#N/A</definedName>
    <definedName name="theHide1">#N/A</definedName>
    <definedName name="theShow">#N/A</definedName>
    <definedName name="uuuu" localSheetId="0" hidden="1">{#N/A,#N/A,TRUE,"Лист1";#N/A,#N/A,TRUE,"Лист1";#N/A,#N/A,TRUE,"Лист1"}</definedName>
    <definedName name="uuuu" hidden="1">{#N/A,#N/A,TRUE,"Лист1";#N/A,#N/A,TRUE,"Лист1";#N/A,#N/A,TRUE,"Лист1"}</definedName>
    <definedName name="uuuuu" localSheetId="0" hidden="1">{#N/A,#N/A,TRUE,"Лист1";#N/A,#N/A,TRUE,"Лист1";#N/A,#N/A,TRUE,"Лист1"}</definedName>
    <definedName name="uuuuu" hidden="1">{#N/A,#N/A,TRUE,"Лист1";#N/A,#N/A,TRUE,"Лист1";#N/A,#N/A,TRUE,"Лист1"}</definedName>
    <definedName name="VDOC" localSheetId="0">#REF!</definedName>
    <definedName name="VDOC">#REF!</definedName>
    <definedName name="vhuji" localSheetId="0" hidden="1">{#N/A,#N/A,TRUE,"Лист1";#N/A,#N/A,TRUE,"Лист1";#N/A,#N/A,TRUE,"Лист1"}</definedName>
    <definedName name="vhuji" hidden="1">{#N/A,#N/A,TRUE,"Лист1";#N/A,#N/A,TRUE,"Лист1";#N/A,#N/A,TRUE,"Лист1"}</definedName>
    <definedName name="vid_all1">#N/A</definedName>
    <definedName name="vid_all2">#N/A</definedName>
    <definedName name="videl_list">#N/A</definedName>
    <definedName name="VV">#N/A</definedName>
    <definedName name="werfgh" localSheetId="0" hidden="1">{#N/A,#N/A,TRUE,"Лист1";#N/A,#N/A,TRUE,"Лист1";#N/A,#N/A,TRUE,"Лист1"}</definedName>
    <definedName name="werfgh" hidden="1">{#N/A,#N/A,TRUE,"Лист1";#N/A,#N/A,TRUE,"Лист1";#N/A,#N/A,TRUE,"Лист1"}</definedName>
    <definedName name="werwe" localSheetId="0" hidden="1">{#N/A,#N/A,TRUE,"Лист1";#N/A,#N/A,TRUE,"Лист1";#N/A,#N/A,TRUE,"Лист1"}</definedName>
    <definedName name="werwe" hidden="1">{#N/A,#N/A,TRUE,"Лист1";#N/A,#N/A,TRUE,"Лист1";#N/A,#N/A,TRUE,"Лист1"}</definedName>
    <definedName name="wrn.зарплата." localSheetId="0" hidden="1">{#N/A,#N/A,FALSE,"зп";#N/A,#N/A,FALSE,"зп";#N/A,#N/A,FALSE,"зп"}</definedName>
    <definedName name="wrn.зарплата." hidden="1">{#N/A,#N/A,FALSE,"зп";#N/A,#N/A,FALSE,"зп";#N/A,#N/A,FALSE,"зп"}</definedName>
    <definedName name="wrn.Заявочный._.план." localSheetId="0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wrn.Заявочный._.план.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wrn.лдлд." localSheetId="0" hidden="1">{#N/A,#N/A,TRUE,"Лист1";#N/A,#N/A,TRUE,"Лист1";#N/A,#N/A,TRUE,"Лист1"}</definedName>
    <definedName name="wrn.лдлд." hidden="1">{#N/A,#N/A,TRUE,"Лист1";#N/A,#N/A,TRUE,"Лист1";#N/A,#N/A,TRUE,"Лист1"}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x" localSheetId="0">[0]!del_el2</definedName>
    <definedName name="xx">[0]!del_el2</definedName>
    <definedName name="Year2" localSheetId="0">#REF!</definedName>
    <definedName name="Year2">#REF!</definedName>
    <definedName name="yiop" localSheetId="0" hidden="1">{#N/A,#N/A,TRUE,"Лист1";#N/A,#N/A,TRUE,"Лист1";#N/A,#N/A,TRUE,"Лист1"}</definedName>
    <definedName name="yiop" hidden="1">{#N/A,#N/A,TRUE,"Лист1";#N/A,#N/A,TRUE,"Лист1";#N/A,#N/A,TRUE,"Лист1"}</definedName>
    <definedName name="yy" localSheetId="0" hidden="1">{#N/A,#N/A,TRUE,"Лист1";#N/A,#N/A,TRUE,"Лист1";#N/A,#N/A,TRUE,"Лист1"}</definedName>
    <definedName name="yy" hidden="1">{#N/A,#N/A,TRUE,"Лист1";#N/A,#N/A,TRUE,"Лист1";#N/A,#N/A,TRUE,"Лист1"}</definedName>
    <definedName name="Z_9673D06C_8E2D_4E41_BE89_13756C9C3BAE_.wvu.PrintArea" hidden="1">#REF!</definedName>
    <definedName name="zzzzzz">#N/A</definedName>
    <definedName name="а">#N/A</definedName>
    <definedName name="а1" localSheetId="0">#REF!</definedName>
    <definedName name="а1">#REF!</definedName>
    <definedName name="А180">#REF!</definedName>
    <definedName name="аа" localSheetId="0">[0]!sp_zam</definedName>
    <definedName name="аа">[0]!sp_zam</definedName>
    <definedName name="ааа">#N/A</definedName>
    <definedName name="аавыы" localSheetId="0">#REF!</definedName>
    <definedName name="аавыы">#REF!</definedName>
    <definedName name="абон.пл">#N/A</definedName>
    <definedName name="Абый">#N/A</definedName>
    <definedName name="ав">#N/A</definedName>
    <definedName name="авт">#N/A</definedName>
    <definedName name="Алдан">#N/A</definedName>
    <definedName name="Аллаих">#N/A</definedName>
    <definedName name="амга" localSheetId="0">#REF!</definedName>
    <definedName name="амга">#REF!</definedName>
    <definedName name="Амга2">#N/A</definedName>
    <definedName name="ао" localSheetId="0">#REF!</definedName>
    <definedName name="ао">#REF!</definedName>
    <definedName name="аол">#N/A</definedName>
    <definedName name="аолдо">#N/A</definedName>
    <definedName name="ап">#N/A</definedName>
    <definedName name="апе">#N/A</definedName>
    <definedName name="апрель">#N/A</definedName>
    <definedName name="ароло" localSheetId="0" hidden="1">{#N/A,#N/A,TRUE,"Лист1";#N/A,#N/A,TRUE,"Лист1";#N/A,#N/A,TRUE,"Лист1"}</definedName>
    <definedName name="ароло" hidden="1">{#N/A,#N/A,TRUE,"Лист1";#N/A,#N/A,TRUE,"Лист1";#N/A,#N/A,TRUE,"Лист1"}</definedName>
    <definedName name="аше">#N/A</definedName>
    <definedName name="_xlnm.Database" localSheetId="0">#REF!</definedName>
    <definedName name="_xlnm.Database">#REF!</definedName>
    <definedName name="ббб" localSheetId="0" hidden="1">{#N/A,#N/A,TRUE,"Лист1";#N/A,#N/A,TRUE,"Лист1";#N/A,#N/A,TRUE,"Лист1"}</definedName>
    <definedName name="ббб" hidden="1">{#N/A,#N/A,TRUE,"Лист1";#N/A,#N/A,TRUE,"Лист1";#N/A,#N/A,TRUE,"Лист1"}</definedName>
    <definedName name="БелМГ" localSheetId="0">#REF!</definedName>
    <definedName name="БелМГ">#REF!</definedName>
    <definedName name="Бланк">#N/A</definedName>
    <definedName name="булун" localSheetId="0">#REF!</definedName>
    <definedName name="булун">#REF!</definedName>
    <definedName name="в">#N/A</definedName>
    <definedName name="в23ё">#N/A</definedName>
    <definedName name="валя">#N/A</definedName>
    <definedName name="вв">#N/A</definedName>
    <definedName name="ввв" localSheetId="0" hidden="1">{#N/A,#N/A,TRUE,"Лист1";#N/A,#N/A,TRUE,"Лист1";#N/A,#N/A,TRUE,"Лист1"}</definedName>
    <definedName name="ввв" hidden="1">{#N/A,#N/A,TRUE,"Лист1";#N/A,#N/A,TRUE,"Лист1";#N/A,#N/A,TRUE,"Лист1"}</definedName>
    <definedName name="верхневил" localSheetId="0">#REF!</definedName>
    <definedName name="верхневил">#REF!</definedName>
    <definedName name="верхнекол">#REF!</definedName>
    <definedName name="верхоян">#REF!</definedName>
    <definedName name="вилюй">#REF!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кол" localSheetId="0">#REF!</definedName>
    <definedName name="Вкол">#REF!</definedName>
    <definedName name="внутр">#N/A</definedName>
    <definedName name="вод">#N/A</definedName>
    <definedName name="водит" localSheetId="0">#REF!</definedName>
    <definedName name="водит">#REF!</definedName>
    <definedName name="Возврат___0">NA()</definedName>
    <definedName name="восемь" localSheetId="0">#REF!</definedName>
    <definedName name="восемь">#REF!</definedName>
    <definedName name="вохр">#REF!</definedName>
    <definedName name="вр">#N/A</definedName>
    <definedName name="всп.премия" localSheetId="0">#REF!</definedName>
    <definedName name="всп.премия">#REF!</definedName>
    <definedName name="вспом.">#REF!</definedName>
    <definedName name="вспомог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">#N/A</definedName>
    <definedName name="вывоз">#N/A</definedName>
    <definedName name="газкот" localSheetId="0">#REF!</definedName>
    <definedName name="газкот">#REF!</definedName>
    <definedName name="гидроцех">#REF!</definedName>
    <definedName name="гкал">#N/A</definedName>
    <definedName name="гло">#N/A</definedName>
    <definedName name="Годовой_индекс_2000" localSheetId="0">#REF!</definedName>
    <definedName name="Годовой_индекс_2000">#REF!</definedName>
    <definedName name="горный">#REF!</definedName>
    <definedName name="горяч">#REF!</definedName>
    <definedName name="горяч1">#REF!</definedName>
    <definedName name="гр08и0мж6щ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гшнгш" localSheetId="0" hidden="1">{#N/A,#N/A,TRUE,"Лист1";#N/A,#N/A,TRUE,"Лист1";#N/A,#N/A,TRUE,"Лист1"}</definedName>
    <definedName name="гшнгш" hidden="1">{#N/A,#N/A,TRUE,"Лист1";#N/A,#N/A,TRUE,"Лист1";#N/A,#N/A,TRUE,"Лист1"}</definedName>
    <definedName name="гшщгш" localSheetId="0" hidden="1">{#N/A,#N/A,TRUE,"Лист1";#N/A,#N/A,TRUE,"Лист1";#N/A,#N/A,TRUE,"Лист1"}</definedName>
    <definedName name="гшщгш" hidden="1">{#N/A,#N/A,TRUE,"Лист1";#N/A,#N/A,TRUE,"Лист1";#N/A,#N/A,TRUE,"Лист1"}</definedName>
    <definedName name="гшщш" localSheetId="0" hidden="1">{#N/A,#N/A,TRUE,"Лист1";#N/A,#N/A,TRUE,"Лист1";#N/A,#N/A,TRUE,"Лист1"}</definedName>
    <definedName name="гшщш" hidden="1">{#N/A,#N/A,TRUE,"Лист1";#N/A,#N/A,TRUE,"Лист1";#N/A,#N/A,TRUE,"Лист1"}</definedName>
    <definedName name="д" localSheetId="0" hidden="1">{#N/A,#N/A,TRUE,"Лист1";#N/A,#N/A,TRUE,"Лист1";#N/A,#N/A,TRUE,"Лист1"}</definedName>
    <definedName name="д" hidden="1">{#N/A,#N/A,TRUE,"Лист1";#N/A,#N/A,TRUE,"Лист1";#N/A,#N/A,TRUE,"Лист1"}</definedName>
    <definedName name="дд">#N/A</definedName>
    <definedName name="ддбдб" localSheetId="0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ддбдб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ддд">#N/A</definedName>
    <definedName name="ддддд" localSheetId="0" hidden="1">{#N/A,#N/A,TRUE,"Лист1";#N/A,#N/A,TRUE,"Лист1";#N/A,#N/A,TRUE,"Лист1"}</definedName>
    <definedName name="ддддд" hidden="1">{#N/A,#N/A,TRUE,"Лист1";#N/A,#N/A,TRUE,"Лист1";#N/A,#N/A,TRUE,"Лист1"}</definedName>
    <definedName name="деб." localSheetId="0">#REF!</definedName>
    <definedName name="деб.">#REF!</definedName>
    <definedName name="дез">#REF!</definedName>
    <definedName name="дер">#REF!</definedName>
    <definedName name="джарвни">#N/A</definedName>
    <definedName name="дл" localSheetId="0" hidden="1">{#N/A,#N/A,TRUE,"Лист1";#N/A,#N/A,TRUE,"Лист1";#N/A,#N/A,TRUE,"Лист1"}</definedName>
    <definedName name="дл" hidden="1">{#N/A,#N/A,TRUE,"Лист1";#N/A,#N/A,TRUE,"Лист1";#N/A,#N/A,TRUE,"Лист1"}</definedName>
    <definedName name="до">#N/A</definedName>
    <definedName name="долж">#N/A</definedName>
    <definedName name="долина">#N/A</definedName>
    <definedName name="дом">#N/A</definedName>
    <definedName name="доп.премия" localSheetId="0">#REF!</definedName>
    <definedName name="доп.премия">#REF!</definedName>
    <definedName name="дополнит.">#REF!</definedName>
    <definedName name="Доход">#REF!</definedName>
    <definedName name="Доход_1">#REF!</definedName>
    <definedName name="дым">#N/A</definedName>
    <definedName name="дым1">#N/A</definedName>
    <definedName name="Единицы_измерения">#N/A</definedName>
    <definedName name="еекекек">#N/A</definedName>
    <definedName name="ен">#N/A</definedName>
    <definedName name="енгенген" localSheetId="0" hidden="1">{#N/A,#N/A,TRUE,"Лист1";#N/A,#N/A,TRUE,"Лист1";#N/A,#N/A,TRUE,"Лист1"}</definedName>
    <definedName name="енгенген" hidden="1">{#N/A,#N/A,TRUE,"Лист1";#N/A,#N/A,TRUE,"Лист1";#N/A,#N/A,TRUE,"Лист1"}</definedName>
    <definedName name="енуенен7ене" localSheetId="0" hidden="1">{#N/A,#N/A,TRUE,"Лист1";#N/A,#N/A,TRUE,"Лист1";#N/A,#N/A,TRUE,"Лист1"}</definedName>
    <definedName name="енуенен7ене" hidden="1">{#N/A,#N/A,TRUE,"Лист1";#N/A,#N/A,TRUE,"Лист1";#N/A,#N/A,TRUE,"Лист1"}</definedName>
    <definedName name="ж">#N/A</definedName>
    <definedName name="жаба">#N/A</definedName>
    <definedName name="жбо" localSheetId="0">#REF!</definedName>
    <definedName name="жбо">#REF!</definedName>
    <definedName name="жбо1">#REF!</definedName>
    <definedName name="жд">#N/A</definedName>
    <definedName name="жжжээээддллдоооо">#N/A</definedName>
    <definedName name="жиган" localSheetId="0">#REF!</definedName>
    <definedName name="жиган">#REF!</definedName>
    <definedName name="зарпал">#N/A</definedName>
    <definedName name="ззз" localSheetId="0" hidden="1">{#N/A,#N/A,TRUE,"Лист1";#N/A,#N/A,TRUE,"Лист1";#N/A,#N/A,TRUE,"Лист1"}</definedName>
    <definedName name="ззз" hidden="1">{#N/A,#N/A,TRUE,"Лист1";#N/A,#N/A,TRUE,"Лист1";#N/A,#N/A,TRUE,"Лист1"}</definedName>
    <definedName name="зол">#N/A</definedName>
    <definedName name="зырянка">#N/A</definedName>
    <definedName name="и">#N/A</definedName>
    <definedName name="ибибльт" localSheetId="0">#REF!</definedName>
    <definedName name="ибибльт">#REF!</definedName>
    <definedName name="Извлечение_ИМ">#REF!</definedName>
    <definedName name="_xlnm.Extract">#REF!</definedName>
    <definedName name="импвив">#REF!</definedName>
    <definedName name="имя">#N/A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т">#N/A</definedName>
    <definedName name="итр" localSheetId="0">#REF!</definedName>
    <definedName name="итр">#REF!</definedName>
    <definedName name="й">#N/A</definedName>
    <definedName name="й1">#N/A</definedName>
    <definedName name="йй">#N/A</definedName>
    <definedName name="йц">#N/A</definedName>
    <definedName name="йцке">#N/A</definedName>
    <definedName name="к">#N/A</definedName>
    <definedName name="канвыв" localSheetId="0">#REF!</definedName>
    <definedName name="канвыв">#REF!</definedName>
    <definedName name="канвыв1">#REF!</definedName>
    <definedName name="канколл">#REF!</definedName>
    <definedName name="канколл1">#REF!</definedName>
    <definedName name="кат">#N/A</definedName>
    <definedName name="квартал">#N/A</definedName>
    <definedName name="квартал_новый">#N/A</definedName>
    <definedName name="ке">#N/A</definedName>
    <definedName name="кен">#N/A</definedName>
    <definedName name="кенкен" localSheetId="0" hidden="1">{#N/A,#N/A,TRUE,"Лист1";#N/A,#N/A,TRUE,"Лист1";#N/A,#N/A,TRUE,"Лист1"}</definedName>
    <definedName name="кенкен" hidden="1">{#N/A,#N/A,TRUE,"Лист1";#N/A,#N/A,TRUE,"Лист1";#N/A,#N/A,TRUE,"Лист1"}</definedName>
    <definedName name="кент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#N/A</definedName>
    <definedName name="кккккк">#N/A</definedName>
    <definedName name="кккккккк">#N/A</definedName>
    <definedName name="ккккккккк">#N/A</definedName>
    <definedName name="клава">#N/A</definedName>
    <definedName name="кос">#N/A</definedName>
    <definedName name="кот">#N/A</definedName>
    <definedName name="котел">NA()</definedName>
    <definedName name="коэф1" localSheetId="0">#REF!</definedName>
    <definedName name="коэф1">#REF!</definedName>
    <definedName name="коэф2">#REF!</definedName>
    <definedName name="коэф3">#REF!</definedName>
    <definedName name="коэф4">#REF!</definedName>
    <definedName name="крат">#REF!</definedName>
    <definedName name="кратн">#REF!</definedName>
    <definedName name="критерий">#REF!</definedName>
    <definedName name="л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#N/A</definedName>
    <definedName name="лллл" localSheetId="0" hidden="1">{#N/A,#N/A,TRUE,"Лист1";#N/A,#N/A,TRUE,"Лист1";#N/A,#N/A,TRUE,"Лист1"}</definedName>
    <definedName name="лллл" hidden="1">{#N/A,#N/A,TRUE,"Лист1";#N/A,#N/A,TRUE,"Лист1";#N/A,#N/A,TRUE,"Лист1"}</definedName>
    <definedName name="ллллллллллл" localSheetId="0" hidden="1">{#N/A,#N/A,TRUE,"Лист1";#N/A,#N/A,TRUE,"Лист1";#N/A,#N/A,TRUE,"Лист1"}</definedName>
    <definedName name="ллллллллллл" hidden="1">{#N/A,#N/A,TRUE,"Лист1";#N/A,#N/A,TRUE,"Лист1";#N/A,#N/A,TRUE,"Лист1"}</definedName>
    <definedName name="лод">#N/A</definedName>
    <definedName name="лок">#N/A</definedName>
    <definedName name="лот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м">#N/A</definedName>
    <definedName name="март">#N/A</definedName>
    <definedName name="мес" localSheetId="0" hidden="1">{#N/A,#N/A,TRUE,"Лист1";#N/A,#N/A,TRUE,"Лист1";#N/A,#N/A,TRUE,"Лист1"}</definedName>
    <definedName name="мес" hidden="1">{#N/A,#N/A,TRUE,"Лист1";#N/A,#N/A,TRUE,"Лист1";#N/A,#N/A,TRUE,"Лист1"}</definedName>
    <definedName name="минимум" localSheetId="0">#REF!</definedName>
    <definedName name="минимум">#REF!</definedName>
    <definedName name="мканг">#REF!</definedName>
    <definedName name="ммм">#N/A</definedName>
    <definedName name="мммммм">#N/A</definedName>
    <definedName name="мммммммммм">#N/A</definedName>
    <definedName name="Модуль12.theHide">#N/A</definedName>
    <definedName name="Модуль9.theHide">#N/A</definedName>
    <definedName name="мома" localSheetId="0">#REF!</definedName>
    <definedName name="мома">#REF!</definedName>
    <definedName name="момомомдлмдав">#N/A</definedName>
    <definedName name="МР" localSheetId="0">#REF!</definedName>
    <definedName name="МР">#REF!</definedName>
    <definedName name="мым">#N/A</definedName>
    <definedName name="н">#N/A</definedName>
    <definedName name="на">#N/A</definedName>
    <definedName name="нат">#N/A</definedName>
    <definedName name="нгр" localSheetId="0" hidden="1">{#N/A,#N/A,TRUE,"Лист1";#N/A,#N/A,TRUE,"Лист1";#N/A,#N/A,TRUE,"Лист1"}</definedName>
    <definedName name="нгр" hidden="1">{#N/A,#N/A,TRUE,"Лист1";#N/A,#N/A,TRUE,"Лист1";#N/A,#N/A,TRUE,"Лист1"}</definedName>
    <definedName name="нгшнгш" localSheetId="0" hidden="1">{#N/A,#N/A,TRUE,"Лист1";#N/A,#N/A,TRUE,"Лист1";#N/A,#N/A,TRUE,"Лист1"}</definedName>
    <definedName name="нгшнгш" hidden="1">{#N/A,#N/A,TRUE,"Лист1";#N/A,#N/A,TRUE,"Лист1";#N/A,#N/A,TRUE,"Лист1"}</definedName>
    <definedName name="не">#N/A</definedName>
    <definedName name="нет">#N/A</definedName>
    <definedName name="нн" localSheetId="0" hidden="1">{#N/A,#N/A,TRUE,"Лист1";#N/A,#N/A,TRUE,"Лист1";#N/A,#N/A,TRUE,"Лист1"}</definedName>
    <definedName name="нн" hidden="1">{#N/A,#N/A,TRUE,"Лист1";#N/A,#N/A,TRUE,"Лист1";#N/A,#N/A,TRUE,"Лист1"}</definedName>
    <definedName name="ннн">#N/A</definedName>
    <definedName name="нннннннннн" localSheetId="0" hidden="1">{#N/A,#N/A,TRUE,"Лист1";#N/A,#N/A,TRUE,"Лист1";#N/A,#N/A,TRUE,"Лист1"}</definedName>
    <definedName name="нннннннннн" hidden="1">{#N/A,#N/A,TRUE,"Лист1";#N/A,#N/A,TRUE,"Лист1";#N/A,#N/A,TRUE,"Лист1"}</definedName>
    <definedName name="нтэц">#N/A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Нюрба" localSheetId="0">#REF!</definedName>
    <definedName name="Нюрба">#REF!</definedName>
    <definedName name="о">#N/A</definedName>
    <definedName name="Обнуление_818">#N/A</definedName>
    <definedName name="ок" localSheetId="0" hidden="1">{#N/A,#N/A,TRUE,"Лист1";#N/A,#N/A,TRUE,"Лист1";#N/A,#N/A,TRUE,"Лист1"}</definedName>
    <definedName name="ок" hidden="1">{#N/A,#N/A,TRUE,"Лист1";#N/A,#N/A,TRUE,"Лист1";#N/A,#N/A,TRUE,"Лист1"}</definedName>
    <definedName name="оло" localSheetId="0" hidden="1">{#N/A,#N/A,TRUE,"Лист1";#N/A,#N/A,TRUE,"Лист1";#N/A,#N/A,TRUE,"Лист1"}</definedName>
    <definedName name="оло" hidden="1">{#N/A,#N/A,TRUE,"Лист1";#N/A,#N/A,TRUE,"Лист1";#N/A,#N/A,TRUE,"Лист1"}</definedName>
    <definedName name="олол" localSheetId="0" hidden="1">{#N/A,#N/A,TRUE,"Лист1";#N/A,#N/A,TRUE,"Лист1";#N/A,#N/A,TRUE,"Лист1"}</definedName>
    <definedName name="олол" hidden="1">{#N/A,#N/A,TRUE,"Лист1";#N/A,#N/A,TRUE,"Лист1";#N/A,#N/A,TRUE,"Лист1"}</definedName>
    <definedName name="олс">#N/A</definedName>
    <definedName name="ольга">#N/A</definedName>
    <definedName name="оля" localSheetId="0">[0]!нтэц</definedName>
    <definedName name="оля">[0]!нтэц</definedName>
    <definedName name="ооо">#N/A</definedName>
    <definedName name="оооооооооо">#N/A</definedName>
    <definedName name="ор" localSheetId="0" hidden="1">{#N/A,#N/A,TRUE,"Лист1";#N/A,#N/A,TRUE,"Лист1";#N/A,#N/A,TRUE,"Лист1"}</definedName>
    <definedName name="ор" hidden="1">{#N/A,#N/A,TRUE,"Лист1";#N/A,#N/A,TRUE,"Лист1";#N/A,#N/A,TRUE,"Лист1"}</definedName>
    <definedName name="ос.р" localSheetId="0">#REF!</definedName>
    <definedName name="ос.р">#REF!</definedName>
    <definedName name="основная">#REF!</definedName>
    <definedName name="отопл">#REF!</definedName>
    <definedName name="отопл1">#REF!</definedName>
    <definedName name="отопл3">#REF!</definedName>
    <definedName name="очист.">#REF!</definedName>
    <definedName name="п">#N/A</definedName>
    <definedName name="П4Ф11а">NA()</definedName>
    <definedName name="пав">#N/A</definedName>
    <definedName name="пар">#N/A</definedName>
    <definedName name="первый" localSheetId="0">#REF!</definedName>
    <definedName name="первый">#REF!</definedName>
    <definedName name="пермиальные">#REF!</definedName>
    <definedName name="пир">#N/A</definedName>
    <definedName name="пл">#N/A</definedName>
    <definedName name="план" localSheetId="0">#REF!</definedName>
    <definedName name="план">#REF!</definedName>
    <definedName name="ПЛАН2022тарифф" localSheetId="0">P1_T2_DiapProt,P2_T2_DiapProt</definedName>
    <definedName name="ПЛАН2022тарифф">P1_T2_DiapProt,P2_T2_DiapProt</definedName>
    <definedName name="по">#N/A</definedName>
    <definedName name="подвоз" localSheetId="0">#REF!</definedName>
    <definedName name="подвоз">#REF!</definedName>
    <definedName name="подвоз1">#REF!</definedName>
    <definedName name="пот">#N/A</definedName>
    <definedName name="премирование" localSheetId="0">#REF!</definedName>
    <definedName name="премирование">#REF!</definedName>
    <definedName name="премия">#REF!</definedName>
    <definedName name="премия_рабочим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оа">#N/A</definedName>
    <definedName name="программа">#N/A</definedName>
    <definedName name="пром.">#N/A</definedName>
    <definedName name="пропв">#N/A</definedName>
    <definedName name="проу" localSheetId="0" hidden="1">{#N/A,#N/A,TRUE,"Лист1";#N/A,#N/A,TRUE,"Лист1";#N/A,#N/A,TRUE,"Лист1"}</definedName>
    <definedName name="проу" hidden="1">{#N/A,#N/A,TRUE,"Лист1";#N/A,#N/A,TRUE,"Лист1";#N/A,#N/A,TRUE,"Лист1"}</definedName>
    <definedName name="проч">#N/A</definedName>
    <definedName name="проч.расх">#N/A</definedName>
    <definedName name="прошн8п87" localSheetId="0">#REF!,#REF!,#REF!,#REF!,#REF!,#REF!,#REF!</definedName>
    <definedName name="прошн8п87">#REF!,#REF!,#REF!,#REF!,#REF!,#REF!,#REF!</definedName>
    <definedName name="прп" localSheetId="0" hidden="1">{#N/A,#N/A,TRUE,"Лист1";#N/A,#N/A,TRUE,"Лист1";#N/A,#N/A,TRUE,"Лист1"}</definedName>
    <definedName name="прп" hidden="1">{#N/A,#N/A,TRUE,"Лист1";#N/A,#N/A,TRUE,"Лист1";#N/A,#N/A,TRUE,"Лист1"}</definedName>
    <definedName name="прро">#N/A</definedName>
    <definedName name="р">#N/A</definedName>
    <definedName name="рабоч" localSheetId="0">#REF!</definedName>
    <definedName name="рабоч">#REF!</definedName>
    <definedName name="рабочие">#REF!</definedName>
    <definedName name="раррар">#N/A</definedName>
    <definedName name="расх">#N/A</definedName>
    <definedName name="РГРЭС">#N/A</definedName>
    <definedName name="рез">#N/A</definedName>
    <definedName name="рем">#N/A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ло">#N/A</definedName>
    <definedName name="род">#N/A</definedName>
    <definedName name="родлд">#N/A</definedName>
    <definedName name="рол" localSheetId="0" hidden="1">{#N/A,#N/A,TRUE,"Лист1";#N/A,#N/A,TRUE,"Лист1";#N/A,#N/A,TRUE,"Лист1"}</definedName>
    <definedName name="рол" hidden="1">{#N/A,#N/A,TRUE,"Лист1";#N/A,#N/A,TRUE,"Лист1";#N/A,#N/A,TRUE,"Лист1"}</definedName>
    <definedName name="ропрк" localSheetId="0" hidden="1">{#N/A,#N/A,TRUE,"Лист1";#N/A,#N/A,TRUE,"Лист1";#N/A,#N/A,TRUE,"Лист1"}</definedName>
    <definedName name="ропрк" hidden="1">{#N/A,#N/A,TRUE,"Лист1";#N/A,#N/A,TRUE,"Лист1";#N/A,#N/A,TRUE,"Лист1"}</definedName>
    <definedName name="рр" localSheetId="0" hidden="1">{#N/A,#N/A,TRUE,"Лист1";#N/A,#N/A,TRUE,"Лист1";#N/A,#N/A,TRUE,"Лист1"}</definedName>
    <definedName name="рр" hidden="1">{#N/A,#N/A,TRUE,"Лист1";#N/A,#N/A,TRUE,"Лист1";#N/A,#N/A,TRUE,"Лист1"}</definedName>
    <definedName name="рррррррррр" localSheetId="0" hidden="1">{#N/A,#N/A,TRUE,"Лист1";#N/A,#N/A,TRUE,"Лист1";#N/A,#N/A,TRUE,"Лист1"}</definedName>
    <definedName name="рррррррррр" hidden="1">{#N/A,#N/A,TRUE,"Лист1";#N/A,#N/A,TRUE,"Лист1";#N/A,#N/A,TRUE,"Лист1"}</definedName>
    <definedName name="рто" localSheetId="0" hidden="1">{#N/A,#N/A,TRUE,"Лист1";#N/A,#N/A,TRUE,"Лист1";#N/A,#N/A,TRUE,"Лист1"}</definedName>
    <definedName name="рто" hidden="1">{#N/A,#N/A,TRUE,"Лист1";#N/A,#N/A,TRUE,"Лист1";#N/A,#N/A,TRUE,"Лист1"}</definedName>
    <definedName name="с">#N/A</definedName>
    <definedName name="С2" localSheetId="0">#REF!</definedName>
    <definedName name="С2">#REF!</definedName>
    <definedName name="Саночистка">#N/A</definedName>
    <definedName name="сахателеком" localSheetId="0">#REF!</definedName>
    <definedName name="сахателеком">#REF!</definedName>
    <definedName name="СБИ_1" hidden="1">#REF!</definedName>
    <definedName name="сель">#N/A</definedName>
    <definedName name="сельск.хоз">#N/A</definedName>
    <definedName name="семь" localSheetId="0">#REF!</definedName>
    <definedName name="семь">#REF!</definedName>
    <definedName name="слес">#REF!</definedName>
    <definedName name="слесари">#REF!</definedName>
    <definedName name="Сметасент">#N/A</definedName>
    <definedName name="совхоз" localSheetId="0">#REF!</definedName>
    <definedName name="совхоз">#REF!</definedName>
    <definedName name="сорож">#REF!</definedName>
    <definedName name="спец">#REF!</definedName>
    <definedName name="СПП_Рук">OFFSET(#REF!,,,COUNTA(#REF!),)</definedName>
    <definedName name="Справочник" localSheetId="0">#REF!</definedName>
    <definedName name="Справочник">#REF!</definedName>
    <definedName name="сс">#N/A</definedName>
    <definedName name="сс3" localSheetId="0">[0]!clik2</definedName>
    <definedName name="сс3">[0]!clik2</definedName>
    <definedName name="сс33" localSheetId="0">[0]!clik1</definedName>
    <definedName name="сс33">[0]!clik1</definedName>
    <definedName name="сс4" localSheetId="0">[0]!del_el2</definedName>
    <definedName name="сс4">[0]!del_el2</definedName>
    <definedName name="сс6" localSheetId="0">[0]!del_sp2</definedName>
    <definedName name="сс6">[0]!del_sp2</definedName>
    <definedName name="сссс">#N/A</definedName>
    <definedName name="ссы">#N/A</definedName>
    <definedName name="ссы2">#N/A</definedName>
    <definedName name="сторож" localSheetId="0">#REF!</definedName>
    <definedName name="сторож">#REF!</definedName>
    <definedName name="стр">#REF!</definedName>
    <definedName name="сунтар">#REF!</definedName>
    <definedName name="сухмусор">#REF!</definedName>
    <definedName name="сухмусор1">#REF!</definedName>
    <definedName name="т">#N/A</definedName>
    <definedName name="т11всего_1" localSheetId="0">#REF!</definedName>
    <definedName name="т11всего_1">#REF!</definedName>
    <definedName name="т11всего_2">#REF!</definedName>
    <definedName name="т12п1_1">#REF!</definedName>
    <definedName name="т12п1_2">#REF!</definedName>
    <definedName name="т12п2_1">#REF!</definedName>
    <definedName name="т12п2_2">#REF!</definedName>
    <definedName name="т19.1п16">#REF!</definedName>
    <definedName name="т2п7">#REF!</definedName>
    <definedName name="т7п4_1">#REF!</definedName>
    <definedName name="т7п4_2">#REF!</definedName>
    <definedName name="т7п5_1">#REF!</definedName>
    <definedName name="т7п5_2">#REF!</definedName>
    <definedName name="т7п6_1">#REF!</definedName>
    <definedName name="т7п6_2">#REF!</definedName>
    <definedName name="т8п1">#REF!</definedName>
    <definedName name="таб.23">#N/A</definedName>
    <definedName name="Таблица41" localSheetId="0">#REF!</definedName>
    <definedName name="Таблица41">#REF!</definedName>
    <definedName name="тов">#N/A</definedName>
    <definedName name="тод">#N/A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>#N/A</definedName>
    <definedName name="Труд3">#N/A</definedName>
    <definedName name="тт" localSheetId="0" hidden="1">{#N/A,#N/A,FALSE,"зп";#N/A,#N/A,FALSE,"зп";#N/A,#N/A,FALSE,"зп"}</definedName>
    <definedName name="тт" hidden="1">{#N/A,#N/A,FALSE,"зп";#N/A,#N/A,FALSE,"зп";#N/A,#N/A,FALSE,"зп"}</definedName>
    <definedName name="ттт" localSheetId="0" hidden="1">{#N/A,#N/A,TRUE,"Лист1";#N/A,#N/A,TRUE,"Лист1";#N/A,#N/A,TRUE,"Лист1"}</definedName>
    <definedName name="ттт" hidden="1">{#N/A,#N/A,TRUE,"Лист1";#N/A,#N/A,TRUE,"Лист1";#N/A,#N/A,TRUE,"Лист1"}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у">#N/A</definedName>
    <definedName name="уб" localSheetId="0">#REF!</definedName>
    <definedName name="уб">#REF!</definedName>
    <definedName name="убор">#REF!</definedName>
    <definedName name="уборщикъ">#REF!</definedName>
    <definedName name="уваав">#N/A</definedName>
    <definedName name="ук" localSheetId="0" hidden="1">{#N/A,#N/A,TRUE,"Лист1";#N/A,#N/A,TRUE,"Лист1";#N/A,#N/A,TRUE,"Лист1"}</definedName>
    <definedName name="ук" hidden="1">{#N/A,#N/A,TRUE,"Лист1";#N/A,#N/A,TRUE,"Лист1";#N/A,#N/A,TRUE,"Лист1"}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е" localSheetId="0" hidden="1">{#N/A,#N/A,TRUE,"Лист1";#N/A,#N/A,TRUE,"Лист1";#N/A,#N/A,TRUE,"Лист1"}</definedName>
    <definedName name="укеуе" hidden="1">{#N/A,#N/A,TRUE,"Лист1";#N/A,#N/A,TRUE,"Лист1";#N/A,#N/A,TRUE,"Лист1"}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">#N/A</definedName>
    <definedName name="укцуц" localSheetId="0" hidden="1">{#N/A,#N/A,TRUE,"Лист1";#N/A,#N/A,TRUE,"Лист1";#N/A,#N/A,TRUE,"Лист1"}</definedName>
    <definedName name="укцуц" hidden="1">{#N/A,#N/A,TRUE,"Лист1";#N/A,#N/A,TRUE,"Лист1";#N/A,#N/A,TRUE,"Лист1"}</definedName>
    <definedName name="упк" hidden="1">#REF!,#REF!,#REF!,#REF!,#REF!,#REF!</definedName>
    <definedName name="уу" localSheetId="0" hidden="1">{#N/A,#N/A,TRUE,"Лист1";#N/A,#N/A,TRUE,"Лист1";#N/A,#N/A,TRUE,"Лист1"}</definedName>
    <definedName name="уу" hidden="1">{#N/A,#N/A,TRUE,"Лист1";#N/A,#N/A,TRUE,"Лист1";#N/A,#N/A,TRUE,"Лист1"}</definedName>
    <definedName name="ууу">#N/A</definedName>
    <definedName name="ф">#N/A</definedName>
    <definedName name="фф" localSheetId="0">[0]!sp_change</definedName>
    <definedName name="фф">[0]!sp_change</definedName>
    <definedName name="фцу">#N/A</definedName>
    <definedName name="холод" localSheetId="0">#REF!</definedName>
    <definedName name="холод">#REF!</definedName>
    <definedName name="холод1">#REF!</definedName>
    <definedName name="ц">#N/A</definedName>
    <definedName name="цех" localSheetId="0">#REF!</definedName>
    <definedName name="цех">#REF!</definedName>
    <definedName name="цкенееееееееее" localSheetId="0" hidden="1">{#N/A,#N/A,TRUE,"Лист1";#N/A,#N/A,TRUE,"Лист1";#N/A,#N/A,TRUE,"Лист1"}</definedName>
    <definedName name="цкенееееееееее" hidden="1">{#N/A,#N/A,TRUE,"Лист1";#N/A,#N/A,TRUE,"Лист1";#N/A,#N/A,TRUE,"Лист1"}</definedName>
    <definedName name="цу">#N/A</definedName>
    <definedName name="цц" localSheetId="0">[0]!redak_el_d9</definedName>
    <definedName name="цц">[0]!redak_el_d9</definedName>
    <definedName name="ццц">#N/A</definedName>
    <definedName name="ццццццццццц" localSheetId="0" hidden="1">{#N/A,#N/A,TRUE,"Лист1";#N/A,#N/A,TRUE,"Лист1";#N/A,#N/A,TRUE,"Лист1"}</definedName>
    <definedName name="ццццццццццц" hidden="1">{#N/A,#N/A,TRUE,"Лист1";#N/A,#N/A,TRUE,"Лист1";#N/A,#N/A,TRUE,"Лист1"}</definedName>
    <definedName name="ч">#N/A</definedName>
    <definedName name="четвертый" localSheetId="0">#REF!</definedName>
    <definedName name="четвертый">#REF!</definedName>
    <definedName name="ш0" localSheetId="0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ш0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шг">#N/A</definedName>
    <definedName name="шнгшнгш" localSheetId="0" hidden="1">{#N/A,#N/A,TRUE,"Лист1";#N/A,#N/A,TRUE,"Лист1";#N/A,#N/A,TRUE,"Лист1"}</definedName>
    <definedName name="шнгшнгш" hidden="1">{#N/A,#N/A,TRUE,"Лист1";#N/A,#N/A,TRUE,"Лист1";#N/A,#N/A,TRUE,"Лист1"}</definedName>
    <definedName name="шщгш" localSheetId="0" hidden="1">{#N/A,#N/A,TRUE,"Лист1";#N/A,#N/A,TRUE,"Лист1";#N/A,#N/A,TRUE,"Лист1"}</definedName>
    <definedName name="шщгш" hidden="1">{#N/A,#N/A,TRUE,"Лист1";#N/A,#N/A,TRUE,"Лист1";#N/A,#N/A,TRUE,"Лист1"}</definedName>
    <definedName name="шщшщ" localSheetId="0" hidden="1">{#N/A,#N/A,TRUE,"Лист1";#N/A,#N/A,TRUE,"Лист1";#N/A,#N/A,TRUE,"Лист1"}</definedName>
    <definedName name="шщшщ" hidden="1">{#N/A,#N/A,TRUE,"Лист1";#N/A,#N/A,TRUE,"Лист1";#N/A,#N/A,TRUE,"Лист1"}</definedName>
    <definedName name="щ">#N/A</definedName>
    <definedName name="щз">#N/A</definedName>
    <definedName name="щзщ" localSheetId="0" hidden="1">{#N/A,#N/A,TRUE,"Лист1";#N/A,#N/A,TRUE,"Лист1";#N/A,#N/A,TRUE,"Лист1"}</definedName>
    <definedName name="щзщ" hidden="1">{#N/A,#N/A,TRUE,"Лист1";#N/A,#N/A,TRUE,"Лист1";#N/A,#N/A,TRUE,"Лист1"}</definedName>
    <definedName name="ы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в">#N/A</definedName>
    <definedName name="ывы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#N/A</definedName>
    <definedName name="ьььь" localSheetId="0" hidden="1">{#N/A,#N/A,TRUE,"Лист1";#N/A,#N/A,TRUE,"Лист1";#N/A,#N/A,TRUE,"Лист1"}</definedName>
    <definedName name="ьььь" hidden="1">{#N/A,#N/A,TRUE,"Лист1";#N/A,#N/A,TRUE,"Лист1";#N/A,#N/A,TRUE,"Лист1"}</definedName>
    <definedName name="э" localSheetId="0" hidden="1">{#N/A,#N/A,TRUE,"Лист1";#N/A,#N/A,TRUE,"Лист1";#N/A,#N/A,TRUE,"Лист1"}</definedName>
    <definedName name="э" hidden="1">{#N/A,#N/A,TRUE,"Лист1";#N/A,#N/A,TRUE,"Лист1";#N/A,#N/A,TRUE,"Лист1"}</definedName>
    <definedName name="ээ">#N/A</definedName>
    <definedName name="эээ">#N/A</definedName>
    <definedName name="ээээ">#N/A</definedName>
    <definedName name="эээээээ">#N/A</definedName>
    <definedName name="юолол" localSheetId="0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юолол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ююю" localSheetId="0" hidden="1">{#N/A,#N/A,TRUE,"Лист1";#N/A,#N/A,TRUE,"Лист1";#N/A,#N/A,TRUE,"Лист1"}</definedName>
    <definedName name="ююю" hidden="1">{#N/A,#N/A,TRUE,"Лист1";#N/A,#N/A,TRUE,"Лист1";#N/A,#N/A,TRUE,"Лист1"}</definedName>
    <definedName name="я">#N/A</definedName>
    <definedName name="яваомвлд" localSheetId="0">[0]!del_el_d9</definedName>
    <definedName name="яваомвлд">[0]!del_el_d9</definedName>
    <definedName name="як">#N/A</definedName>
    <definedName name="ян">#N/A</definedName>
    <definedName name="яя" localSheetId="0">[0]!sbros_all1</definedName>
    <definedName name="яя">[0]!sbros_all1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E59" i="1"/>
  <c r="D60" i="1" l="1"/>
  <c r="D61" i="1"/>
  <c r="D63" i="1"/>
  <c r="F8" i="1"/>
  <c r="F7" i="1" s="1"/>
  <c r="G8" i="1"/>
  <c r="G7" i="1" s="1"/>
  <c r="E8" i="1"/>
  <c r="E7" i="1" s="1"/>
  <c r="D70" i="1" l="1"/>
  <c r="G58" i="1"/>
  <c r="F58" i="1"/>
  <c r="E58" i="1"/>
  <c r="D40" i="1" l="1"/>
  <c r="E33" i="1"/>
  <c r="E66" i="1" s="1"/>
  <c r="D62" i="1"/>
  <c r="D59" i="1"/>
  <c r="D58" i="1" s="1"/>
  <c r="E74" i="1"/>
  <c r="F74" i="1" s="1"/>
  <c r="G74" i="1" s="1"/>
  <c r="E69" i="1"/>
  <c r="F33" i="1"/>
  <c r="F66" i="1" s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39" i="1"/>
  <c r="D38" i="1"/>
  <c r="D37" i="1"/>
  <c r="D36" i="1"/>
  <c r="D35" i="1"/>
  <c r="D34" i="1"/>
  <c r="D57" i="1"/>
  <c r="G33" i="1" l="1"/>
  <c r="G66" i="1" s="1"/>
  <c r="F69" i="1" l="1"/>
  <c r="G69" i="1" s="1"/>
  <c r="D33" i="1" l="1"/>
  <c r="D7" i="1"/>
  <c r="D66" i="1" s="1"/>
  <c r="E72" i="1"/>
</calcChain>
</file>

<file path=xl/sharedStrings.xml><?xml version="1.0" encoding="utf-8"?>
<sst xmlns="http://schemas.openxmlformats.org/spreadsheetml/2006/main" count="200" uniqueCount="138">
  <si>
    <t>№ п/п</t>
  </si>
  <si>
    <t>Показатель</t>
  </si>
  <si>
    <t>Единицы измерения</t>
  </si>
  <si>
    <t>Производство</t>
  </si>
  <si>
    <t>Передача</t>
  </si>
  <si>
    <t>1.</t>
  </si>
  <si>
    <t>ОПЕРАЦИОННЫЕ РАСХОДЫ</t>
  </si>
  <si>
    <t>тыс.руб</t>
  </si>
  <si>
    <t>2.</t>
  </si>
  <si>
    <t>Материальные затраты</t>
  </si>
  <si>
    <t>2.1.</t>
  </si>
  <si>
    <t>Сырье, материалы, запасные части, инструмент</t>
  </si>
  <si>
    <t>2.2.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</si>
  <si>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</si>
  <si>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3.</t>
  </si>
  <si>
    <t>Расходы на оплату труда</t>
  </si>
  <si>
    <t>4.</t>
  </si>
  <si>
    <t>Прочие расходы, всего, в том числе:</t>
  </si>
  <si>
    <t>4.1.</t>
  </si>
  <si>
    <t>Ремонт основных фондов</t>
  </si>
  <si>
    <t>4.2.</t>
  </si>
  <si>
    <t>Оплата работ и услуг сторонних организаций</t>
  </si>
  <si>
    <t>4.2.1.</t>
  </si>
  <si>
    <t>услуги связи</t>
  </si>
  <si>
    <t>4.2.2</t>
  </si>
  <si>
    <t>расходы на услуги вневедомственной охраны и коммунального хозяйства</t>
  </si>
  <si>
    <t>4.2.3.</t>
  </si>
  <si>
    <t>расходы на информационно-вычислительные услуги</t>
  </si>
  <si>
    <t>4.2.4.</t>
  </si>
  <si>
    <t>расходы на консультационные услуги</t>
  </si>
  <si>
    <t>4.2.5.</t>
  </si>
  <si>
    <t>транспортные услуги</t>
  </si>
  <si>
    <t>4.2.6.</t>
  </si>
  <si>
    <t>прочие услуги сторонних организаций, в т.числе:</t>
  </si>
  <si>
    <t>4.3.</t>
  </si>
  <si>
    <t>Расходы на командировки и представительские</t>
  </si>
  <si>
    <t>4.4.</t>
  </si>
  <si>
    <t>Расходы на подготовку кадров</t>
  </si>
  <si>
    <t>4.5.</t>
  </si>
  <si>
    <t>Расходы на обеспечение нормальных условий труда и мер по технике безопасности</t>
  </si>
  <si>
    <t>4.6.</t>
  </si>
  <si>
    <t>Другие прочие расходы, в том числе:</t>
  </si>
  <si>
    <t>4.6.1</t>
  </si>
  <si>
    <t>приобретение тех.литературы</t>
  </si>
  <si>
    <t>4.6.2</t>
  </si>
  <si>
    <t>канцелярские</t>
  </si>
  <si>
    <t>4.6.3</t>
  </si>
  <si>
    <t>проезд в отпуск</t>
  </si>
  <si>
    <t>4.6.4</t>
  </si>
  <si>
    <t>затраты на содержание зданий и сооружений</t>
  </si>
  <si>
    <t>4,7</t>
  </si>
  <si>
    <t>прочие расходы на персонал</t>
  </si>
  <si>
    <t>Добавить</t>
  </si>
  <si>
    <t>9.8</t>
  </si>
  <si>
    <t>Инвентарь</t>
  </si>
  <si>
    <t>9.9</t>
  </si>
  <si>
    <t>Подконтрольные расходы из прибыли</t>
  </si>
  <si>
    <t>5.</t>
  </si>
  <si>
    <t>НЕПОДКОНТРОЛЬНЫЕ РАСХОДЫ</t>
  </si>
  <si>
    <t>6.</t>
  </si>
  <si>
    <t>Аренда, всего</t>
  </si>
  <si>
    <t>7.</t>
  </si>
  <si>
    <t>Налоги и сборы, всего, в том числе:</t>
  </si>
  <si>
    <t>7.1.</t>
  </si>
  <si>
    <t>Плата за землю</t>
  </si>
  <si>
    <t>7.2.</t>
  </si>
  <si>
    <t>Налог на имущество</t>
  </si>
  <si>
    <t>7.3.</t>
  </si>
  <si>
    <t>Прочие налоги и сборы</t>
  </si>
  <si>
    <t>8.</t>
  </si>
  <si>
    <t>Страховые взносы</t>
  </si>
  <si>
    <t>9.</t>
  </si>
  <si>
    <t>Амортизация ОС</t>
  </si>
  <si>
    <t>10.</t>
  </si>
  <si>
    <t>Расходы на страхование</t>
  </si>
  <si>
    <t>11.</t>
  </si>
  <si>
    <t>Прочие</t>
  </si>
  <si>
    <t>11.1</t>
  </si>
  <si>
    <t>поверочные работы</t>
  </si>
  <si>
    <t>11.2</t>
  </si>
  <si>
    <t>почтово-курьерские услуги</t>
  </si>
  <si>
    <t>11.3</t>
  </si>
  <si>
    <t>юридические, нотариальные услуги</t>
  </si>
  <si>
    <t>11.4</t>
  </si>
  <si>
    <t>услуги по пром.безопасности, ликв.ЧС</t>
  </si>
  <si>
    <t>тыс.руб.</t>
  </si>
  <si>
    <t>11.5</t>
  </si>
  <si>
    <t>мерзлотный надзор</t>
  </si>
  <si>
    <t>11.6</t>
  </si>
  <si>
    <t>расходы на проживание на вахте</t>
  </si>
  <si>
    <t>11.7</t>
  </si>
  <si>
    <t>специальная оценка условий труда</t>
  </si>
  <si>
    <t>11.8</t>
  </si>
  <si>
    <t>природоохранные мероприятия</t>
  </si>
  <si>
    <t>11.9</t>
  </si>
  <si>
    <t>бухгалтерский аудит</t>
  </si>
  <si>
    <t>11.10</t>
  </si>
  <si>
    <t>лаб.исследования топлива</t>
  </si>
  <si>
    <t>11.11</t>
  </si>
  <si>
    <t>инвентаризация и оформление прав</t>
  </si>
  <si>
    <t>11.12</t>
  </si>
  <si>
    <t>услуги оценочных организаций</t>
  </si>
  <si>
    <t>11.13</t>
  </si>
  <si>
    <t>энергоаудит</t>
  </si>
  <si>
    <t>11.14</t>
  </si>
  <si>
    <t>прочие</t>
  </si>
  <si>
    <t>12.</t>
  </si>
  <si>
    <t>ТОПЛИВО</t>
  </si>
  <si>
    <t>13.</t>
  </si>
  <si>
    <t>РАСХОДЫ ИЗ ПРИБЫЛИ</t>
  </si>
  <si>
    <t>14.</t>
  </si>
  <si>
    <t>Налог на прибыль</t>
  </si>
  <si>
    <t>15.</t>
  </si>
  <si>
    <t>Проценты за кредит</t>
  </si>
  <si>
    <t>16.</t>
  </si>
  <si>
    <t>Экономия по топливу</t>
  </si>
  <si>
    <t>17.</t>
  </si>
  <si>
    <t>18.</t>
  </si>
  <si>
    <t xml:space="preserve">Инвестиционная надбавка </t>
  </si>
  <si>
    <t>19.</t>
  </si>
  <si>
    <t xml:space="preserve">Выпадающие доходы </t>
  </si>
  <si>
    <t>По предписанию ФАС России, ГКЦ РС(Я)</t>
  </si>
  <si>
    <t>Итого необходимая валовая выручка</t>
  </si>
  <si>
    <t>Полезный отпуск</t>
  </si>
  <si>
    <t>тыс.кВтч</t>
  </si>
  <si>
    <t>Одноставочный тариф</t>
  </si>
  <si>
    <t>руб./кВтч</t>
  </si>
  <si>
    <t>Устан.мощность эл. станций ПЭ, МВт</t>
  </si>
  <si>
    <t>МВт</t>
  </si>
  <si>
    <t>Удел.операционные расходы (УОР)</t>
  </si>
  <si>
    <t>Индекс эффективности операционных расходов (ИОР)</t>
  </si>
  <si>
    <t>%</t>
  </si>
  <si>
    <t>Итого</t>
  </si>
  <si>
    <t>Сбыт</t>
  </si>
  <si>
    <t>Полезный отпуск, тариф</t>
  </si>
  <si>
    <t>ИПЦ факт СЭР РФ</t>
  </si>
  <si>
    <t>Факт 2025</t>
  </si>
  <si>
    <t>Структура и объем затрат ООО "ЯГК" за 2025 год на производство, передачу и сбыт электроэнергии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</si>
</sst>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23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6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13" fillId="0" borderId="0"/>
    <xf numFmtId="164" fontId="7" fillId="0" borderId="0" applyFont="0" applyFill="0" applyBorder="0" applyAlignment="0" applyProtection="0"/>
    <xf numFmtId="0" fontId="14" fillId="0" borderId="2" applyBorder="0">
      <alignment horizontal="center" vertical="center" wrapText="1"/>
    </xf>
    <xf numFmtId="0" fontId="3" fillId="0" borderId="0"/>
    <xf numFmtId="9" fontId="7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70">
    <xf numFmtId="0" fontId="0" fillId="0" borderId="0" xfId="0"/>
    <xf numFmtId="4" fontId="1" fillId="0" borderId="0" xfId="0" applyNumberFormat="1" applyFont="1"/>
    <xf numFmtId="4" fontId="15" fillId="3" borderId="1" xfId="6" applyNumberFormat="1" applyFont="1" applyFill="1" applyBorder="1"/>
    <xf numFmtId="4" fontId="10" fillId="3" borderId="1" xfId="6" applyNumberFormat="1" applyFont="1" applyFill="1" applyBorder="1" applyAlignment="1">
      <alignment vertical="center"/>
    </xf>
    <xf numFmtId="4" fontId="0" fillId="0" borderId="0" xfId="0" applyNumberFormat="1" applyFont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4" fontId="8" fillId="4" borderId="1" xfId="1" applyNumberFormat="1" applyFont="1" applyFill="1" applyBorder="1" applyAlignment="1">
      <alignment horizontal="center" vertical="center"/>
    </xf>
    <xf numFmtId="4" fontId="8" fillId="4" borderId="1" xfId="1" applyNumberFormat="1" applyFont="1" applyFill="1" applyBorder="1" applyAlignment="1">
      <alignment vertical="center" wrapText="1"/>
    </xf>
    <xf numFmtId="4" fontId="8" fillId="4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left" vertical="center" wrapText="1"/>
    </xf>
    <xf numFmtId="4" fontId="4" fillId="5" borderId="1" xfId="1" applyNumberFormat="1" applyFont="1" applyFill="1" applyBorder="1" applyAlignment="1" applyProtection="1">
      <alignment horizontal="left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6" borderId="0" xfId="0" applyNumberFormat="1" applyFont="1" applyFill="1"/>
    <xf numFmtId="4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4" fontId="4" fillId="0" borderId="1" xfId="1" applyNumberFormat="1" applyFont="1" applyFill="1" applyBorder="1" applyAlignment="1">
      <alignment horizontal="left" vertical="center" wrapText="1"/>
    </xf>
    <xf numFmtId="4" fontId="8" fillId="0" borderId="1" xfId="1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>
      <alignment horizontal="center" wrapText="1"/>
    </xf>
    <xf numFmtId="4" fontId="11" fillId="0" borderId="1" xfId="1" applyNumberFormat="1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/>
    </xf>
    <xf numFmtId="4" fontId="4" fillId="6" borderId="1" xfId="1" applyNumberFormat="1" applyFont="1" applyFill="1" applyBorder="1" applyAlignment="1">
      <alignment horizontal="center"/>
    </xf>
    <xf numFmtId="4" fontId="4" fillId="6" borderId="1" xfId="1" applyNumberFormat="1" applyFont="1" applyFill="1" applyBorder="1" applyAlignment="1">
      <alignment vertical="center" wrapText="1"/>
    </xf>
    <xf numFmtId="4" fontId="4" fillId="6" borderId="1" xfId="1" applyNumberFormat="1" applyFont="1" applyFill="1" applyBorder="1" applyAlignment="1">
      <alignment horizontal="center" wrapText="1"/>
    </xf>
    <xf numFmtId="4" fontId="4" fillId="4" borderId="1" xfId="1" applyNumberFormat="1" applyFont="1" applyFill="1" applyBorder="1" applyAlignment="1">
      <alignment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Alignment="1">
      <alignment vertical="center"/>
    </xf>
    <xf numFmtId="4" fontId="12" fillId="0" borderId="0" xfId="0" applyNumberFormat="1" applyFont="1"/>
    <xf numFmtId="4" fontId="16" fillId="4" borderId="1" xfId="4" applyNumberFormat="1" applyFont="1" applyFill="1" applyBorder="1" applyAlignment="1">
      <alignment horizontal="center" vertical="center"/>
    </xf>
    <xf numFmtId="4" fontId="15" fillId="4" borderId="1" xfId="5" applyNumberFormat="1" applyFont="1" applyFill="1" applyBorder="1" applyAlignment="1">
      <alignment horizontal="left" vertical="center" wrapText="1"/>
    </xf>
    <xf numFmtId="4" fontId="11" fillId="0" borderId="1" xfId="4" applyNumberFormat="1" applyFont="1" applyFill="1" applyBorder="1" applyAlignment="1">
      <alignment horizontal="center" vertical="center"/>
    </xf>
    <xf numFmtId="4" fontId="10" fillId="0" borderId="1" xfId="5" applyNumberFormat="1" applyFont="1" applyBorder="1" applyAlignment="1">
      <alignment horizontal="left" vertical="center" wrapText="1"/>
    </xf>
    <xf numFmtId="4" fontId="0" fillId="0" borderId="0" xfId="0" applyNumberFormat="1" applyFont="1" applyAlignment="1">
      <alignment vertical="center"/>
    </xf>
    <xf numFmtId="4" fontId="11" fillId="0" borderId="1" xfId="6" applyNumberFormat="1" applyFont="1" applyBorder="1" applyAlignment="1">
      <alignment horizontal="center" vertical="center"/>
    </xf>
    <xf numFmtId="4" fontId="10" fillId="3" borderId="1" xfId="7" applyNumberFormat="1" applyFont="1" applyFill="1" applyBorder="1" applyAlignment="1">
      <alignment vertical="center"/>
    </xf>
    <xf numFmtId="4" fontId="2" fillId="0" borderId="0" xfId="0" applyNumberFormat="1" applyFont="1"/>
    <xf numFmtId="4" fontId="17" fillId="0" borderId="0" xfId="0" applyNumberFormat="1" applyFont="1" applyAlignment="1">
      <alignment horizontal="center"/>
    </xf>
    <xf numFmtId="4" fontId="9" fillId="0" borderId="1" xfId="1" applyNumberFormat="1" applyFont="1" applyFill="1" applyBorder="1" applyAlignment="1">
      <alignment horizontal="left" vertical="center" wrapText="1"/>
    </xf>
    <xf numFmtId="4" fontId="16" fillId="4" borderId="3" xfId="4" applyNumberFormat="1" applyFont="1" applyFill="1" applyBorder="1" applyAlignment="1">
      <alignment horizontal="center" vertical="center"/>
    </xf>
    <xf numFmtId="4" fontId="15" fillId="4" borderId="3" xfId="5" applyNumberFormat="1" applyFont="1" applyFill="1" applyBorder="1" applyAlignment="1">
      <alignment horizontal="left" vertical="center" wrapText="1"/>
    </xf>
    <xf numFmtId="4" fontId="15" fillId="3" borderId="3" xfId="6" applyNumberFormat="1" applyFont="1" applyFill="1" applyBorder="1"/>
    <xf numFmtId="4" fontId="8" fillId="4" borderId="1" xfId="3" applyNumberFormat="1" applyFont="1" applyFill="1" applyBorder="1" applyAlignment="1">
      <alignment horizontal="center" vertical="center"/>
    </xf>
    <xf numFmtId="4" fontId="17" fillId="0" borderId="0" xfId="0" applyNumberFormat="1" applyFont="1" applyAlignment="1">
      <alignment horizontal="center"/>
    </xf>
    <xf numFmtId="4" fontId="16" fillId="3" borderId="3" xfId="2" applyNumberFormat="1" applyFont="1" applyFill="1" applyBorder="1" applyAlignment="1">
      <alignment horizontal="center" vertical="center" wrapText="1"/>
    </xf>
    <xf numFmtId="4" fontId="16" fillId="3" borderId="1" xfId="2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3" fontId="15" fillId="4" borderId="1" xfId="1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0" fillId="6" borderId="1" xfId="1" applyNumberFormat="1" applyFont="1" applyFill="1" applyBorder="1" applyAlignment="1">
      <alignment horizontal="center" vertical="center" wrapText="1"/>
    </xf>
    <xf numFmtId="3" fontId="12" fillId="4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4" fillId="4" borderId="1" xfId="1" applyNumberFormat="1" applyFont="1" applyFill="1" applyBorder="1" applyAlignment="1">
      <alignment horizontal="center" vertical="center"/>
    </xf>
    <xf numFmtId="3" fontId="8" fillId="4" borderId="1" xfId="1" applyNumberFormat="1" applyFont="1" applyFill="1" applyBorder="1" applyAlignment="1">
      <alignment horizontal="center" vertical="center"/>
    </xf>
  </cellXfs>
  <cellStyles count="9">
    <cellStyle name="ЗаголовокСтолбца 2 2 2 2" xfId="5" xr:uid="{00000000-0005-0000-0000-000000000000}"/>
    <cellStyle name="Обычный" xfId="0" builtinId="0"/>
    <cellStyle name="Обычный 15 3" xfId="6" xr:uid="{00000000-0005-0000-0000-000002000000}"/>
    <cellStyle name="Обычный 2 2 5" xfId="3" xr:uid="{00000000-0005-0000-0000-000003000000}"/>
    <cellStyle name="Обычный 4 4" xfId="2" xr:uid="{00000000-0005-0000-0000-000004000000}"/>
    <cellStyle name="Обычный_Приложение" xfId="1" xr:uid="{00000000-0005-0000-0000-000005000000}"/>
    <cellStyle name="Процентный 7 2" xfId="7" xr:uid="{00000000-0005-0000-0000-000006000000}"/>
    <cellStyle name="Финансовый 2 6" xfId="8" xr:uid="{4CFE5E28-7D20-4807-8ABC-1B5FB0F5F3FD}"/>
    <cellStyle name="Финансовый 7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~1\PSTOKO~1\LOCALS~1\Temp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6&#1075;\&#1060;&#1057;&#1058;%20&#1087;&#1088;&#1086;&#1075;&#1085;&#1086;&#1079;%202008&#1075;\2007%20&#1074;%20&#1091;&#1089;&#1083;&#1086;&#1074;&#1080;&#1103;&#1093;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nts%20and%20Settings\mikheeva\&#1056;&#1072;&#1073;&#1086;&#1095;&#1080;&#1081;%20&#1089;&#1090;&#1086;&#1083;\PREDEL.ELEK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7&#1075;&#1086;&#1076;\&#1053;&#1043;&#1056;&#1069;&#1057;\Documents%20and%20Settings\peo6\&#1056;&#1072;&#1073;&#1086;&#1095;&#1080;&#1081;%20&#1089;&#1090;&#1086;&#1083;\&#1044;&#1083;&#1103;%20&#1056;&#1069;&#1050;%20(30.08.06&#1075;)\&#1044;&#1083;&#1103;%20&#1056;&#1069;&#1050;%20(30.08.06&#1075;)\&#1044;&#1083;&#1103;%20&#1056;&#1069;&#1050;%20EXPERT_GRES.2007.5_&#1071;&#1082;&#1091;&#1090;&#1080;&#1103;_NEW%20(&#1050;&#1086;&#1088;&#1103;&#1075;&#1080;&#1085;&#107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&#1052;&#1086;&#1080;%20&#1076;&#1086;&#1082;&#1091;&#1084;&#1077;&#1085;&#1090;&#1099;\2008&#1075;\&#1055;&#1077;&#1088;&#1077;&#1089;&#1084;&#1086;&#1090;&#1088;%20&#1090;&#1072;&#1088;&#1080;&#1092;&#1072;\&#1054;&#1082;&#1086;&#1085;&#1095;&#1072;&#1090;&#1077;&#1083;&#1100;&#1085;&#1099;&#1077;%20&#1058;&#1072;&#1073;&#1083;&#1080;&#1094;&#1099;%20&#1082;%20&#1055;&#1088;&#1086;&#1090;&#1086;&#1082;&#1086;&#1083;&#1091;%202008&#1087;&#1086;&#1089;&#1083;&#1077;&#107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1;&#1072;&#1075;&#1080;&#1085;&#1072;\&#1089;&#1077;&#1090;&#1077;&#1074;&#1072;&#1103;\&#1052;&#1086;&#1080;%20&#1076;&#1086;&#1082;&#1091;&#1084;&#1077;&#1085;&#1090;&#1099;\2005\Prognoz%202006\&#1052;&#1072;&#1082;&#1077;&#1090;&#1055;&#1088;&#1080;&#1073;&#1099;&#1083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REESTR"/>
      <sheetName val="Баланс ээ"/>
      <sheetName val="Баланс мощности"/>
      <sheetName val="сбыт"/>
      <sheetName val="Рег генер"/>
      <sheetName val="сети"/>
      <sheetName val="regs"/>
      <sheetName val="Справочники"/>
      <sheetName val="слесаря"/>
      <sheetName val="ЭСО"/>
      <sheetName val="proverka"/>
      <sheetName val="СЛ7"/>
      <sheetName val="TEHSHEET"/>
      <sheetName val="Титульный"/>
      <sheetName val="REESTR_MO"/>
      <sheetName val="СЛ3"/>
      <sheetName val="Инструкция"/>
      <sheetName val="списки"/>
      <sheetName val="Вводные данные систем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Тср 12-17"/>
      <sheetName val="Передача эл.энергии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ээ"/>
      <sheetName val="Расчет НВВ общий"/>
      <sheetName val="Ген. не уч. ОРЭМ"/>
      <sheetName val="Свод"/>
      <sheetName val="База"/>
      <sheetName val="I"/>
      <sheetName val="MTO REV.0"/>
      <sheetName val="ПРОГНОЗ_1"/>
      <sheetName val="Dati Caricati"/>
      <sheetName val="Амгинс."/>
      <sheetName val="Таб 7"/>
      <sheetName val="кобяйс."/>
      <sheetName val="алдан"/>
      <sheetName val="Пообъектно"/>
      <sheetName val="Примечание"/>
      <sheetName val="ОБЩАЯ БАЗА"/>
      <sheetName val="Курсы валют ЦБ"/>
      <sheetName val="СЭЛТ"/>
      <sheetName val="5"/>
      <sheetName val="Tier1"/>
      <sheetName val="1"/>
      <sheetName val="УрРасч"/>
      <sheetName val="Adj2002"/>
      <sheetName val="UnadjBS"/>
      <sheetName val="Ед.опр.раб"/>
      <sheetName val="Расчет тарифа"/>
      <sheetName val="отчёт"/>
      <sheetName val="Тарифное меню 2"/>
      <sheetName val="5тх"/>
      <sheetName val="ОХЗ КТС"/>
      <sheetName val="Книга1.xls"/>
      <sheetName val="Вспомогат_по месяцам_"/>
      <sheetName val="Лист1 (3)"/>
      <sheetName val="17. Периоды"/>
      <sheetName val="Панель управления"/>
      <sheetName val="виды движения КВ"/>
      <sheetName val="перечень СП"/>
      <sheetName val="Ед_опр_раб"/>
      <sheetName val="Check"/>
      <sheetName val="Управление"/>
      <sheetName val="共機J"/>
      <sheetName val="ERP Part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>
        <row r="5">
          <cell r="G5">
            <v>16503137.241579933</v>
          </cell>
        </row>
      </sheetData>
      <sheetData sheetId="37">
        <row r="5">
          <cell r="G5">
            <v>16503137.241579933</v>
          </cell>
        </row>
      </sheetData>
      <sheetData sheetId="38">
        <row r="5">
          <cell r="G5">
            <v>16503137.241579933</v>
          </cell>
        </row>
      </sheetData>
      <sheetData sheetId="39">
        <row r="5">
          <cell r="G5">
            <v>16503137.241579933</v>
          </cell>
        </row>
      </sheetData>
      <sheetData sheetId="40">
        <row r="5">
          <cell r="G5">
            <v>16503137.241579933</v>
          </cell>
        </row>
      </sheetData>
      <sheetData sheetId="41">
        <row r="5">
          <cell r="G5">
            <v>16503137.241579933</v>
          </cell>
        </row>
      </sheetData>
      <sheetData sheetId="42">
        <row r="5">
          <cell r="G5">
            <v>16503137.241579933</v>
          </cell>
        </row>
      </sheetData>
      <sheetData sheetId="43">
        <row r="5">
          <cell r="G5">
            <v>16503137.241579933</v>
          </cell>
        </row>
      </sheetData>
      <sheetData sheetId="44">
        <row r="5">
          <cell r="G5">
            <v>16503137.241579933</v>
          </cell>
        </row>
      </sheetData>
      <sheetData sheetId="45">
        <row r="5">
          <cell r="G5">
            <v>16503137.241579933</v>
          </cell>
        </row>
      </sheetData>
      <sheetData sheetId="46">
        <row r="5">
          <cell r="G5">
            <v>16503137.241579933</v>
          </cell>
        </row>
      </sheetData>
      <sheetData sheetId="47">
        <row r="5">
          <cell r="G5">
            <v>16503137.241579933</v>
          </cell>
        </row>
      </sheetData>
      <sheetData sheetId="48">
        <row r="5">
          <cell r="G5">
            <v>16503137.241579933</v>
          </cell>
        </row>
      </sheetData>
      <sheetData sheetId="49">
        <row r="5">
          <cell r="G5">
            <v>16503137.241579933</v>
          </cell>
        </row>
      </sheetData>
      <sheetData sheetId="50">
        <row r="5">
          <cell r="G5">
            <v>16503137.241579933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(4)"/>
      <sheetName val="Тариф (3)"/>
      <sheetName val="Тариф (2)"/>
      <sheetName val="Тариф максимум"/>
      <sheetName val="Тариф мин"/>
      <sheetName val="Тариф"/>
      <sheetName val="Лист1"/>
      <sheetName val="ЭСО"/>
      <sheetName val="5тх"/>
      <sheetName val="FST5"/>
      <sheetName val="Заголовок"/>
      <sheetName val="2018"/>
      <sheetName val="2017"/>
      <sheetName val="2016 изм (2)"/>
      <sheetName val="2016"/>
      <sheetName val="2016 изм"/>
      <sheetName val="2015"/>
      <sheetName val="2015 изм"/>
      <sheetName val="2014"/>
      <sheetName val="2014 изм"/>
      <sheetName val="2013"/>
      <sheetName val="2013 изм"/>
      <sheetName val="2012"/>
      <sheetName val="8(тх)byte"/>
      <sheetName val="6(тх)"/>
      <sheetName val="1(тх) прод1"/>
      <sheetName val="1(тх) свод"/>
      <sheetName val="1(тх) прод2"/>
      <sheetName val="9(тх)byte"/>
      <sheetName val="2(тх)"/>
      <sheetName val="10(тх)"/>
      <sheetName val="2007 в условиях 2008"/>
      <sheetName val="электро по формулам"/>
      <sheetName val="для РЭК"/>
      <sheetName val="с СГЭС"/>
      <sheetName val=" пг для НВВ"/>
      <sheetName val="таблица по НВВ"/>
      <sheetName val="по сетям"/>
      <sheetName val="1"/>
      <sheetName val="2"/>
      <sheetName val="3"/>
      <sheetName val="1k"/>
      <sheetName val="4"/>
      <sheetName val="5"/>
      <sheetName val="6"/>
      <sheetName val="2k"/>
      <sheetName val="1 ПГ"/>
      <sheetName val="7"/>
      <sheetName val="8"/>
      <sheetName val="9"/>
      <sheetName val="3k"/>
      <sheetName val="10"/>
      <sheetName val="11"/>
      <sheetName val="12"/>
      <sheetName val="4k"/>
      <sheetName val="2 ПГ"/>
      <sheetName val="отрасли"/>
      <sheetName val="ф 9_1"/>
      <sheetName val="Диапазоны"/>
      <sheetName val="REESTR"/>
      <sheetName val="выпад д-ды"/>
      <sheetName val="факт КТС"/>
      <sheetName val="план ТАРИФ"/>
      <sheetName val="план КТС"/>
      <sheetName val="ХВ всего"/>
      <sheetName val="ХВ ЖФ"/>
      <sheetName val="свод"/>
      <sheetName val="Обсл.компьют"/>
      <sheetName val="орг не смотр"/>
      <sheetName val="кальк КТС"/>
      <sheetName val="Тепло КТС"/>
      <sheetName val="командир"/>
      <sheetName val="Представ"/>
      <sheetName val="сокращ"/>
      <sheetName val="трансп не смотр"/>
      <sheetName val="усл.стор.орган"/>
      <sheetName val="свод с поясн"/>
      <sheetName val="аренда (2)"/>
      <sheetName val="нотар.и суд"/>
      <sheetName val="ПР№4.1шины"/>
      <sheetName val="команд.инвентариз"/>
      <sheetName val="ком.обсл.термин"/>
      <sheetName val="расшифр.ком"/>
      <sheetName val="модерниз"/>
      <sheetName val="усл.стор.орг.по сбору кварпл"/>
      <sheetName val="бензин"/>
      <sheetName val="анализ фот 2009-2011"/>
      <sheetName val="мариничеву"/>
      <sheetName val="мариничеву (2)"/>
      <sheetName val="Свод хоз расд "/>
      <sheetName val="Лист1 (2)"/>
      <sheetName val="кассиры"/>
      <sheetName val="ведущ касиры"/>
      <sheetName val="Охр труд"/>
      <sheetName val="увед"/>
      <sheetName val="программир"/>
      <sheetName val="УС"/>
      <sheetName val="командир (2)"/>
      <sheetName val="в отпуск"/>
      <sheetName val="канц расх"/>
      <sheetName val="прочие расходы"/>
      <sheetName val="канцел.поПост. 219"/>
      <sheetName val="свод ХР"/>
      <sheetName val="1 кв"/>
      <sheetName val="2 кв"/>
      <sheetName val="3кв"/>
      <sheetName val="4 кв"/>
      <sheetName val="ост"/>
      <sheetName val="аренда"/>
      <sheetName val="транс форма РЭК"/>
      <sheetName val="водители по договору"/>
      <sheetName val="убор-курьер по дог"/>
      <sheetName val="Штат"/>
      <sheetName val="Прочий доход"/>
      <sheetName val="СВОД (на подпись)"/>
      <sheetName val="СВОД (помесячно)"/>
      <sheetName val="филиал"/>
      <sheetName val="авто ИД"/>
      <sheetName val="аб"/>
      <sheetName val="алл"/>
      <sheetName val="амг"/>
      <sheetName val="анаб"/>
      <sheetName val="бул"/>
      <sheetName val="ввил"/>
      <sheetName val="вкол"/>
      <sheetName val="вяна"/>
      <sheetName val="вил"/>
      <sheetName val="гор"/>
      <sheetName val="жиг"/>
      <sheetName val="коб"/>
      <sheetName val="мкан"/>
      <sheetName val="мом"/>
      <sheetName val="нкол"/>
      <sheetName val="нюр"/>
      <sheetName val="олек"/>
      <sheetName val="олен"/>
      <sheetName val="скол"/>
      <sheetName val="сун"/>
      <sheetName val="татт"/>
      <sheetName val="томп"/>
      <sheetName val="уалд"/>
      <sheetName val="ханг"/>
      <sheetName val="чур"/>
      <sheetName val="эб"/>
      <sheetName val="нам"/>
      <sheetName val="алд"/>
      <sheetName val="зар"/>
      <sheetName val="Маган"/>
      <sheetName val="аэропорт"/>
      <sheetName val="Лист2"/>
      <sheetName val="Лист3"/>
      <sheetName val="Справочник"/>
      <sheetName val="Смета"/>
      <sheetName val="Баланс"/>
      <sheetName val=" ВСЕ РАЙОНЫ"/>
      <sheetName val="Абыйский улус"/>
      <sheetName val="Аллаиховский улус"/>
      <sheetName val="Амгинский улус"/>
      <sheetName val="Анабарский улус"/>
      <sheetName val="Булунский улус"/>
      <sheetName val="Верхневилюйский улус"/>
      <sheetName val="Верхнеколымский улус"/>
      <sheetName val="Верхоянский улус"/>
      <sheetName val="Вилюйский улус"/>
      <sheetName val="Горный улус"/>
      <sheetName val="Жиганский улус"/>
      <sheetName val="Кобяйский улус"/>
      <sheetName val="Кобяйско-зареченский"/>
      <sheetName val="Мегино-Кангаласский улус"/>
      <sheetName val="Момский улус"/>
      <sheetName val="Нижнеколымский улус"/>
      <sheetName val="Нюрбинский улус"/>
      <sheetName val="Олекминский улус"/>
      <sheetName val="Оленекский улус"/>
      <sheetName val="Среднеколымский улус"/>
      <sheetName val="Сунтарский улус"/>
      <sheetName val="Таттинский улус"/>
      <sheetName val="Томпонский улус"/>
      <sheetName val="Усть-Алданский улус"/>
      <sheetName val="Хангаласский улус"/>
      <sheetName val="Чурапчинский улус"/>
      <sheetName val="Эвено-Бытантайский улус"/>
      <sheetName val="ДСК"/>
      <sheetName val="ФКК"/>
      <sheetName val="Томпонский улус УК"/>
      <sheetName val="Якутск УК"/>
      <sheetName val="МУП Хатассы емкость"/>
      <sheetName val="1(вс)2017"/>
      <sheetName val="приложение 2017"/>
      <sheetName val="1(вс)"/>
      <sheetName val="приложение 1 РЭК"/>
      <sheetName val="приложение 1"/>
      <sheetName val="2(вс)"/>
      <sheetName val="3(вс)"/>
      <sheetName val="4(вс)"/>
      <sheetName val="5(вс)"/>
      <sheetName val="6(вс)"/>
      <sheetName val="7(вс)"/>
      <sheetName val="8(вс)"/>
      <sheetName val="Закл.тарифа2016"/>
      <sheetName val="СЛ4"/>
      <sheetName val="TEHSHEET"/>
      <sheetName val="СЛ2"/>
      <sheetName val="СЛ6"/>
      <sheetName val="СЛ7"/>
      <sheetName val="СЛ5"/>
      <sheetName val="Титульный"/>
      <sheetName val="СЛ3"/>
      <sheetName val="Пр №2 2021 кв1"/>
      <sheetName val="Пр №2 2021 кв (2)"/>
      <sheetName val="Пр №2 2021 кв (3)"/>
      <sheetName val="фб"/>
      <sheetName val="Проводки'02"/>
      <sheetName val="Tier1"/>
      <sheetName val="5.БЗ_МГОК"/>
      <sheetName val="UnadjBS"/>
      <sheetName val="KPI"/>
      <sheetName val="сети"/>
      <sheetName val="fes"/>
      <sheetName val="regs"/>
      <sheetName val="0 (фст)"/>
      <sheetName val="REESTR_MO"/>
      <sheetName val="Объекты"/>
      <sheetName val="Сл8"/>
      <sheetName val="Сл9"/>
      <sheetName val="Инструкция"/>
      <sheetName val="Баланс ээ"/>
      <sheetName val="Баланс мощности"/>
      <sheetName val="сбыт"/>
      <sheetName val="Рег генер"/>
      <sheetName val="справочники"/>
      <sheetName val="Ожид_2010"/>
      <sheetName val="13"/>
      <sheetName val="16"/>
      <sheetName val="17.1"/>
      <sheetName val="2.1"/>
      <sheetName val="2.2"/>
      <sheetName val="22"/>
      <sheetName val="0.1"/>
      <sheetName val="11 (Н)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Прил 1 оптим верх"/>
      <sheetName val="NTMK sales FRT"/>
      <sheetName val="assumptions"/>
      <sheetName val="Тепловые пункты"/>
      <sheetName val="Rev"/>
      <sheetName val="Adjustments"/>
      <sheetName val="Управление"/>
      <sheetName val="FCF"/>
      <sheetName val="Schedules"/>
      <sheetName val="Proj. Bal."/>
      <sheetName val="Ratios"/>
      <sheetName val="TECHSHEET"/>
      <sheetName val="4 баланс ээ"/>
      <sheetName val="5 баланс мощности"/>
      <sheetName val="Расчет НВВ РСК - индексация"/>
      <sheetName val="et_union_hor"/>
      <sheetName val="Сравнение"/>
      <sheetName val="январь"/>
      <sheetName val="УрРас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">
          <cell r="G8">
            <v>133233.55053825999</v>
          </cell>
        </row>
      </sheetData>
      <sheetData sheetId="12">
        <row r="8">
          <cell r="G8">
            <v>133233.55053825999</v>
          </cell>
        </row>
      </sheetData>
      <sheetData sheetId="13">
        <row r="8">
          <cell r="G8">
            <v>133233.55053825999</v>
          </cell>
        </row>
      </sheetData>
      <sheetData sheetId="14">
        <row r="8">
          <cell r="G8">
            <v>1</v>
          </cell>
        </row>
      </sheetData>
      <sheetData sheetId="15">
        <row r="8">
          <cell r="G8">
            <v>133233.55053825999</v>
          </cell>
        </row>
      </sheetData>
      <sheetData sheetId="16">
        <row r="8">
          <cell r="G8">
            <v>133233.55053825999</v>
          </cell>
        </row>
      </sheetData>
      <sheetData sheetId="17">
        <row r="8">
          <cell r="G8">
            <v>133233.55053825999</v>
          </cell>
        </row>
      </sheetData>
      <sheetData sheetId="18">
        <row r="8">
          <cell r="G8">
            <v>133233.55053825999</v>
          </cell>
        </row>
      </sheetData>
      <sheetData sheetId="19">
        <row r="8">
          <cell r="G8">
            <v>133233.55053825999</v>
          </cell>
        </row>
      </sheetData>
      <sheetData sheetId="20">
        <row r="8">
          <cell r="G8">
            <v>133233.55053825999</v>
          </cell>
        </row>
      </sheetData>
      <sheetData sheetId="21">
        <row r="8">
          <cell r="G8">
            <v>133233.55053825999</v>
          </cell>
        </row>
      </sheetData>
      <sheetData sheetId="22">
        <row r="8">
          <cell r="G8">
            <v>133233.55053825999</v>
          </cell>
        </row>
      </sheetData>
      <sheetData sheetId="23">
        <row r="8">
          <cell r="G8">
            <v>133233.55053825999</v>
          </cell>
        </row>
      </sheetData>
      <sheetData sheetId="24">
        <row r="8">
          <cell r="G8">
            <v>133233.55053825999</v>
          </cell>
        </row>
      </sheetData>
      <sheetData sheetId="25">
        <row r="8">
          <cell r="G8">
            <v>133233.55053825999</v>
          </cell>
        </row>
      </sheetData>
      <sheetData sheetId="26">
        <row r="8">
          <cell r="G8">
            <v>133233.55053825999</v>
          </cell>
        </row>
      </sheetData>
      <sheetData sheetId="27">
        <row r="8">
          <cell r="G8">
            <v>133233.55053825999</v>
          </cell>
        </row>
      </sheetData>
      <sheetData sheetId="28">
        <row r="8">
          <cell r="G8">
            <v>133233.55053825999</v>
          </cell>
        </row>
      </sheetData>
      <sheetData sheetId="29">
        <row r="8">
          <cell r="G8">
            <v>133233.55053825999</v>
          </cell>
        </row>
      </sheetData>
      <sheetData sheetId="30">
        <row r="8">
          <cell r="G8">
            <v>133233.55053825999</v>
          </cell>
        </row>
      </sheetData>
      <sheetData sheetId="31">
        <row r="8">
          <cell r="G8">
            <v>133233.55053825999</v>
          </cell>
        </row>
      </sheetData>
      <sheetData sheetId="32">
        <row r="8">
          <cell r="G8">
            <v>133233.55053825999</v>
          </cell>
        </row>
      </sheetData>
      <sheetData sheetId="33">
        <row r="8">
          <cell r="G8">
            <v>1</v>
          </cell>
        </row>
      </sheetData>
      <sheetData sheetId="34">
        <row r="8">
          <cell r="G8">
            <v>133233.55053825999</v>
          </cell>
        </row>
      </sheetData>
      <sheetData sheetId="35">
        <row r="8">
          <cell r="G8">
            <v>133233.55053825999</v>
          </cell>
        </row>
      </sheetData>
      <sheetData sheetId="36">
        <row r="8">
          <cell r="G8">
            <v>133233.55053825999</v>
          </cell>
        </row>
      </sheetData>
      <sheetData sheetId="37">
        <row r="8">
          <cell r="G8">
            <v>133233.55053825999</v>
          </cell>
        </row>
      </sheetData>
      <sheetData sheetId="38">
        <row r="8">
          <cell r="G8">
            <v>133233.55053825999</v>
          </cell>
        </row>
      </sheetData>
      <sheetData sheetId="39">
        <row r="8">
          <cell r="G8">
            <v>133233.55053825999</v>
          </cell>
        </row>
      </sheetData>
      <sheetData sheetId="40">
        <row r="8">
          <cell r="G8">
            <v>133233.55053825999</v>
          </cell>
        </row>
      </sheetData>
      <sheetData sheetId="41">
        <row r="8">
          <cell r="G8">
            <v>133233.55053825999</v>
          </cell>
        </row>
      </sheetData>
      <sheetData sheetId="42">
        <row r="8">
          <cell r="G8">
            <v>133233.55053825999</v>
          </cell>
        </row>
      </sheetData>
      <sheetData sheetId="43">
        <row r="8">
          <cell r="G8">
            <v>133233.55053825999</v>
          </cell>
        </row>
      </sheetData>
      <sheetData sheetId="44">
        <row r="8">
          <cell r="G8">
            <v>133233.55053825999</v>
          </cell>
        </row>
      </sheetData>
      <sheetData sheetId="45">
        <row r="8">
          <cell r="G8">
            <v>1</v>
          </cell>
        </row>
      </sheetData>
      <sheetData sheetId="46">
        <row r="8">
          <cell r="G8">
            <v>133233.55053825999</v>
          </cell>
        </row>
      </sheetData>
      <sheetData sheetId="47">
        <row r="8">
          <cell r="G8">
            <v>133233.55053825999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8">
          <cell r="G8">
            <v>133233.55053825999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8">
          <cell r="G8">
            <v>0</v>
          </cell>
        </row>
      </sheetData>
      <sheetData sheetId="187">
        <row r="8">
          <cell r="G8">
            <v>0</v>
          </cell>
        </row>
      </sheetData>
      <sheetData sheetId="188">
        <row r="8">
          <cell r="G8">
            <v>0</v>
          </cell>
        </row>
      </sheetData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  <sheetName val="FES"/>
      <sheetName val="Диапазоны"/>
      <sheetName val="REESTR"/>
      <sheetName val="Лист2"/>
      <sheetName val="FST5"/>
      <sheetName val="Алдан"/>
      <sheetName val="СЛ7"/>
      <sheetName val="TEHSHEET"/>
      <sheetName val="слесаря"/>
      <sheetName val="Титульный"/>
      <sheetName val="REESTR_MO"/>
      <sheetName val="СЛ3"/>
      <sheetName val="Кобяйс."/>
      <sheetName val="СЛ5"/>
      <sheetName val="Топливо"/>
      <sheetName val="камаз ко-440-5 ГУП"/>
      <sheetName val="Автотранспортные до П в рц"/>
      <sheetName val="Автотранспортные КГМ"/>
      <sheetName val="Себест. сжиг. по МР"/>
      <sheetName val="СВОД на м3"/>
      <sheetName val="СВОД на руб"/>
      <sheetName val="СВОД на руб зн"/>
      <sheetName val="СВОД на куб зн расш"/>
      <sheetName val="ТМ"/>
      <sheetName val="Захороне"/>
      <sheetName val="фот сжига"/>
      <sheetName val="Прейскурант св Арктика"/>
      <sheetName val="Доходы"/>
      <sheetName val="ОТИЗ"/>
      <sheetName val="Прейскурант 100-700000 м3"/>
      <sheetName val="ОТКО"/>
      <sheetName val="2020г"/>
      <sheetName val="расчет ТКО 96"/>
      <sheetName val="Титульный лист"/>
      <sheetName val="PREDEL.ELEK.2007"/>
      <sheetName val="свод улусы 2022"/>
      <sheetName val="3-летние на 20121-2023"/>
      <sheetName val="1-летние на 2021 уголь"/>
      <sheetName val="1-летние на 2021 нефть"/>
      <sheetName val="1-летние на 2021 кгс"/>
      <sheetName val="однолетние на 2022"/>
      <sheetName val="свод на 2022"/>
      <sheetName val="аванс 2022"/>
      <sheetName val="момские 22"/>
      <sheetName val="ип калугин в.г. НЕФТЬ"/>
      <sheetName val="кур"/>
      <sheetName val="винтранс"/>
      <sheetName val="ип егоров в.в.лот12"/>
      <sheetName val="ип прудецкая об лот8"/>
      <sheetName val="ип прудецкая об лот9"/>
      <sheetName val="ип прудецкая об лот10"/>
      <sheetName val="ип прудецкая об лот2"/>
      <sheetName val="ип никитин ик лот1"/>
      <sheetName val="ип никитин ик лот2"/>
      <sheetName val="ип никитин ик лот3"/>
      <sheetName val="ип григорьев сд4"/>
      <sheetName val="серсай6"/>
      <sheetName val="ип воропаева ад42"/>
      <sheetName val="ип никонов си40"/>
      <sheetName val="ип никонов си41"/>
      <sheetName val="ип туприн ас3"/>
      <sheetName val="ЗУР"/>
      <sheetName val="мехстрой45"/>
      <sheetName val="ип жирков аю1 уголь"/>
      <sheetName val="ип жирков аю29"/>
      <sheetName val="ип жирков аю30"/>
      <sheetName val="ип калугин вг31"/>
      <sheetName val="ип калугин вг32"/>
      <sheetName val="ип романов сг35"/>
      <sheetName val="ип романов сг36"/>
      <sheetName val="теплотехника4"/>
      <sheetName val="ип андреев ан33"/>
      <sheetName val="ип андреев ан34"/>
      <sheetName val="ип андреев анНЕФТЬ"/>
      <sheetName val="скам-групп9"/>
      <sheetName val="скам-групп11"/>
      <sheetName val="скам-групп12"/>
      <sheetName val="ип даудов "/>
      <sheetName val="горохова рв5"/>
      <sheetName val="москвитин ин13"/>
      <sheetName val="москвитин ин9 нефть"/>
      <sheetName val="омега43 ханг"/>
      <sheetName val="антипин иа11"/>
      <sheetName val="ООО СахаСпецТранс"/>
      <sheetName val="ООО ССТ короткая"/>
      <sheetName val="оплата сст"/>
      <sheetName val="ООО ИнвестДорСтрой 8"/>
      <sheetName val="ООО СахаКамСервис 15"/>
      <sheetName val="ООО СахаКамСервис 44"/>
      <sheetName val="ИП Третьяков А.А.16"/>
      <sheetName val="ИП Третьяков А.А.4"/>
      <sheetName val="ИП Третьяков А.А.3"/>
      <sheetName val="ясц5"/>
      <sheetName val="ясц6"/>
      <sheetName val="ясц7"/>
      <sheetName val="ООО ЯСЦ 19"/>
      <sheetName val="ООО ЯСЦ 20"/>
      <sheetName val="ИП Степанов И.И.21"/>
      <sheetName val="ИП Слепцов Х.Х.22"/>
      <sheetName val="ИП Слепцов Х.Х.5"/>
      <sheetName val="ват1нюрба"/>
      <sheetName val="ват2нюрба"/>
      <sheetName val="ват3нюрба"/>
      <sheetName val="ват1 горный"/>
      <sheetName val="ват2 горный"/>
      <sheetName val="ват3 горный"/>
      <sheetName val="ООО ВАТ 17"/>
      <sheetName val="ООО ВАТ 7"/>
      <sheetName val="ООО ВАТ 23"/>
      <sheetName val="ООО ВАТ 25"/>
      <sheetName val="ООО ВАТ 37"/>
      <sheetName val="ООО ВАТ 38"/>
      <sheetName val="ООО ВАТ 39"/>
      <sheetName val="ООО Алекс 24"/>
      <sheetName val="ИП Скобенко Г.Г."/>
      <sheetName val="ТЯНЯ"/>
      <sheetName val="Лист3"/>
      <sheetName val="Лист4"/>
      <sheetName val="Лист5"/>
      <sheetName val="Лист6"/>
      <sheetName val="1 дек.ирелях"/>
      <sheetName val="2дек. ирелях"/>
      <sheetName val="3дек.ирелях "/>
      <sheetName val="Лист7"/>
      <sheetName val="идс"/>
      <sheetName val="третьяков а.а."/>
      <sheetName val="никонов"/>
      <sheetName val="ват"/>
      <sheetName val="ват (2)"/>
      <sheetName val="ват (3)"/>
      <sheetName val="ват (4)"/>
      <sheetName val="трехлетние аванс фп"/>
      <sheetName val="торги 2022 годовые"/>
      <sheetName val="Лист16"/>
      <sheetName val="верхоянск22"/>
      <sheetName val="удорожание"/>
      <sheetName val="удорожание (2)"/>
      <sheetName val="Лист8"/>
      <sheetName val="Лист10"/>
      <sheetName val="Лист9"/>
      <sheetName val="Справочник"/>
      <sheetName val="св. о."/>
      <sheetName val="ДДКП"/>
      <sheetName val="Узл. цены"/>
      <sheetName val="Расчеты"/>
      <sheetName val="Tier1"/>
      <sheetName val="КУ1"/>
      <sheetName val="0 (ФСТ)"/>
      <sheetName val="Вспомогат(по месяцам)"/>
      <sheetName val="FCF"/>
      <sheetName val="Schedules"/>
      <sheetName val="Proj. Bal."/>
      <sheetName val="Ratios"/>
      <sheetName val="Parameters"/>
      <sheetName val="Пояснения"/>
      <sheetName val="ленск"/>
      <sheetName val="Adjustments"/>
      <sheetName val="на 1 тут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11">
          <cell r="G11">
            <v>0</v>
          </cell>
          <cell r="H11">
            <v>12741</v>
          </cell>
        </row>
        <row r="12">
          <cell r="G12">
            <v>0</v>
          </cell>
          <cell r="H12">
            <v>9750</v>
          </cell>
        </row>
        <row r="14">
          <cell r="G14">
            <v>0</v>
          </cell>
          <cell r="H14">
            <v>833</v>
          </cell>
        </row>
        <row r="15">
          <cell r="G15">
            <v>0</v>
          </cell>
          <cell r="H15">
            <v>934</v>
          </cell>
        </row>
        <row r="17">
          <cell r="G17">
            <v>0</v>
          </cell>
          <cell r="H17">
            <v>840</v>
          </cell>
        </row>
        <row r="18">
          <cell r="G18">
            <v>0</v>
          </cell>
          <cell r="H18">
            <v>3840</v>
          </cell>
        </row>
        <row r="20">
          <cell r="G20">
            <v>0</v>
          </cell>
          <cell r="H20">
            <v>3840</v>
          </cell>
        </row>
        <row r="25">
          <cell r="G25">
            <v>0</v>
          </cell>
          <cell r="H25">
            <v>12741</v>
          </cell>
        </row>
        <row r="27">
          <cell r="G27">
            <v>0</v>
          </cell>
          <cell r="H27">
            <v>1851</v>
          </cell>
        </row>
        <row r="28">
          <cell r="G28">
            <v>0</v>
          </cell>
          <cell r="H28">
            <v>1848</v>
          </cell>
        </row>
      </sheetData>
      <sheetData sheetId="7"/>
      <sheetData sheetId="8" refreshError="1">
        <row r="13">
          <cell r="F13">
            <v>15941</v>
          </cell>
        </row>
        <row r="18">
          <cell r="F18">
            <v>3837424</v>
          </cell>
        </row>
        <row r="19">
          <cell r="F19">
            <v>4883</v>
          </cell>
        </row>
        <row r="20">
          <cell r="F20">
            <v>391127</v>
          </cell>
        </row>
        <row r="21">
          <cell r="F21">
            <v>90765</v>
          </cell>
        </row>
        <row r="22">
          <cell r="F22">
            <v>436930</v>
          </cell>
        </row>
        <row r="23">
          <cell r="F23">
            <v>326319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30">
          <cell r="F30">
            <v>0</v>
          </cell>
        </row>
        <row r="31">
          <cell r="F31">
            <v>19368</v>
          </cell>
        </row>
        <row r="32">
          <cell r="F32">
            <v>7796.5</v>
          </cell>
        </row>
        <row r="33">
          <cell r="F33">
            <v>188712.5</v>
          </cell>
        </row>
        <row r="35">
          <cell r="F35">
            <v>17424</v>
          </cell>
        </row>
        <row r="36">
          <cell r="F36">
            <v>169360</v>
          </cell>
        </row>
        <row r="37">
          <cell r="F37">
            <v>1858.5</v>
          </cell>
        </row>
        <row r="38">
          <cell r="F38">
            <v>70</v>
          </cell>
        </row>
        <row r="39">
          <cell r="F39">
            <v>53050.5</v>
          </cell>
        </row>
        <row r="40">
          <cell r="F40">
            <v>268927.5</v>
          </cell>
        </row>
        <row r="42">
          <cell r="F42">
            <v>0</v>
          </cell>
        </row>
        <row r="44">
          <cell r="F44">
            <v>6492137.5</v>
          </cell>
        </row>
        <row r="46">
          <cell r="F46">
            <v>3821.2640000000001</v>
          </cell>
        </row>
        <row r="48">
          <cell r="F48">
            <v>1698.9502688115765</v>
          </cell>
        </row>
      </sheetData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3">
          <cell r="E3">
            <v>0</v>
          </cell>
        </row>
      </sheetData>
      <sheetData sheetId="50">
        <row r="13">
          <cell r="F13">
            <v>64807209.600000001</v>
          </cell>
        </row>
      </sheetData>
      <sheetData sheetId="51"/>
      <sheetData sheetId="52"/>
      <sheetData sheetId="53"/>
      <sheetData sheetId="54"/>
      <sheetData sheetId="55">
        <row r="11">
          <cell r="G11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 refreshError="1"/>
      <sheetData sheetId="168" refreshError="1"/>
      <sheetData sheetId="169"/>
      <sheetData sheetId="170" refreshError="1"/>
      <sheetData sheetId="1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Смета на произв. эл. и тепла"/>
      <sheetName val="Смета на тепло 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 (Н)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0 (ФСТ)"/>
      <sheetName val="сбыт"/>
      <sheetName val="Рег генер"/>
      <sheetName val="сети"/>
      <sheetName val="Таб 7"/>
      <sheetName val="Титульный"/>
      <sheetName val="TEHSHEET"/>
      <sheetName val="Свод"/>
      <sheetName val="ПП-1"/>
      <sheetName val="Топливо"/>
      <sheetName val="ПП-2"/>
      <sheetName val="ПП-2 (база)"/>
      <sheetName val="ПП-5"/>
      <sheetName val="ПП-5 (кот.с ПУ)"/>
      <sheetName val="ПП-5 (кот.с ПУ) (до)"/>
      <sheetName val="ПП-7"/>
      <sheetName val="ПП-6"/>
      <sheetName val="ПП-8"/>
      <sheetName val="% тепла"/>
      <sheetName val="списки"/>
      <sheetName val="СЛ1"/>
      <sheetName val="СЛ2"/>
      <sheetName val="Справочник"/>
      <sheetName val="Смета"/>
      <sheetName val="Баланс"/>
      <sheetName val=""/>
      <sheetName val="Для РЭК EXPERT_GRES.2007"/>
      <sheetName val="болванка"/>
      <sheetName val="Лист2"/>
      <sheetName val="Баланс ээ"/>
      <sheetName val="Баланс мощности"/>
      <sheetName val="regs"/>
      <sheetName val="FST5"/>
      <sheetName val="REESTR"/>
      <sheetName val="REESTR_MO"/>
      <sheetName val="Титульный лист"/>
      <sheetName val="КУ1"/>
      <sheetName val="ЭСО"/>
      <sheetName val="fes"/>
      <sheetName val="слесаря"/>
      <sheetName val="Проводки'02"/>
      <sheetName val="АКРасч"/>
      <sheetName val="38эк.обос. МУ ЕИАС"/>
      <sheetName val="Ф-1 (для АО-энерго)"/>
      <sheetName val="Ф-2 (для АО-энерго)"/>
      <sheetName val="перекрестка"/>
      <sheetName val="Adj2002"/>
      <sheetName val="TECHSHEET"/>
      <sheetName val="LIST_OPTIONS"/>
      <sheetName val="Контакты"/>
      <sheetName val="Управление"/>
      <sheetName val="Себест БНВ"/>
      <sheetName val="FCF"/>
      <sheetName val="proj. bal."/>
      <sheetName val="ratios"/>
      <sheetName val="Лист"/>
      <sheetName val="навигация"/>
      <sheetName val="Производство электроэнергии"/>
      <sheetName val="Adjustments"/>
      <sheetName val="ПЛАН ПОСТАВКИ ФАС РФ 2022"/>
      <sheetName val="Панель управления"/>
      <sheetName val="rev"/>
      <sheetName val="cogs"/>
      <sheetName val="СЛ5"/>
      <sheetName val="СЛ3"/>
      <sheetName val="Schedules"/>
      <sheetName val="14б дпн отчет"/>
      <sheetName val="16а сводный анализ"/>
      <sheetName val="Данные"/>
      <sheetName val="таб 9 кутана"/>
      <sheetName val="диапазоны"/>
      <sheetName val="Объекты"/>
      <sheetName val="Сл8"/>
      <sheetName val="Сл9"/>
      <sheetName val="Инструкция"/>
      <sheetName val="Сл7"/>
      <sheetName val="11.2"/>
      <sheetName val="Огл. Графиков"/>
      <sheetName val="рабочий"/>
      <sheetName val="Текущие цены"/>
      <sheetName val="окраска"/>
      <sheetName val="вспомогат(по месяцам)"/>
      <sheetName val="вспомогат_по месяцам_"/>
      <sheetName val="vec"/>
      <sheetName val="гр5(о)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."/>
      <sheetName val="Т.2"/>
      <sheetName val="Т3,"/>
      <sheetName val="Т4"/>
      <sheetName val="Т5"/>
      <sheetName val="Т6,"/>
      <sheetName val="7"/>
      <sheetName val="Т8"/>
      <sheetName val="9"/>
      <sheetName val="10"/>
      <sheetName val="11"/>
      <sheetName val="смета12 "/>
      <sheetName val="Э-12.1"/>
      <sheetName val="12.1.1."/>
      <sheetName val="12.1.2."/>
      <sheetName val="12.1.3."/>
      <sheetName val="Т-12.2."/>
      <sheetName val="12.2.1."/>
      <sheetName val="11.2.2."/>
      <sheetName val="Лист1 (2)"/>
      <sheetName val="Лист1"/>
      <sheetName val="Лист3"/>
      <sheetName val="квл13"/>
      <sheetName val="П-14"/>
      <sheetName val="П-14.Э-1 "/>
      <sheetName val="14.1.1.."/>
      <sheetName val="14.1.2."/>
      <sheetName val="14.1.3"/>
      <sheetName val="П14-Т2"/>
      <sheetName val="14.2.1."/>
      <sheetName val="14.2.2."/>
      <sheetName val="НВВ"/>
      <sheetName val="Тариф выручка"/>
      <sheetName val="Расчет-топлива"/>
      <sheetName val="Баланс"/>
      <sheetName val="Баланс-перес"/>
      <sheetName val="П1.11."/>
      <sheetName val="капрем 19"/>
      <sheetName val="Трансп20"/>
      <sheetName val="матр.21"/>
      <sheetName val="энергя 22"/>
      <sheetName val="Покуп.Эн.23"/>
      <sheetName val="ЗП-24"/>
      <sheetName val="Лист7"/>
      <sheetName val="Амор."/>
      <sheetName val="Вод.Н.26"/>
      <sheetName val="Аб.Пл."/>
      <sheetName val="ПСЕБ-28"/>
      <sheetName val="%АК 29"/>
      <sheetName val="%АК 29пере"/>
      <sheetName val="ППР30"/>
      <sheetName val="31"/>
      <sheetName val="32"/>
      <sheetName val="33"/>
      <sheetName val="34"/>
      <sheetName val="35"/>
      <sheetName val="36"/>
      <sheetName val="сбыт"/>
      <sheetName val="38"/>
      <sheetName val="39,"/>
      <sheetName val="40"/>
      <sheetName val="экономия-41"/>
      <sheetName val="38нет"/>
      <sheetName val="39"/>
      <sheetName val="Лист5"/>
      <sheetName val="Лист2"/>
      <sheetName val="П1"/>
      <sheetName val="Заголовок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"/>
      <sheetName val="11 (Н)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8"/>
      <sheetName val="Управление"/>
      <sheetName val="2002(v2)"/>
      <sheetName val="0 (ФСТ)"/>
      <sheetName val="Окончательные Таблицы к Протоко"/>
      <sheetName val="КВАНТ"/>
      <sheetName val="Т1_"/>
      <sheetName val="Т_2"/>
      <sheetName val="смета12_"/>
      <sheetName val="Э-12_1"/>
      <sheetName val="12_1_1_"/>
      <sheetName val="12_1_2_"/>
      <sheetName val="12_1_3_"/>
      <sheetName val="Т-12_2_"/>
      <sheetName val="12_2_1_"/>
      <sheetName val="11_2_2_"/>
      <sheetName val="Лист1_(2)"/>
      <sheetName val="П-14_Э-1_"/>
      <sheetName val="14_1_1__"/>
      <sheetName val="14_1_2_"/>
      <sheetName val="14_1_3"/>
      <sheetName val="14_2_1_"/>
      <sheetName val="14_2_2_"/>
      <sheetName val="Тариф_выручка"/>
      <sheetName val="П1_11_"/>
      <sheetName val="капрем_19"/>
      <sheetName val="матр_21"/>
      <sheetName val="энергя_22"/>
      <sheetName val="Покуп_Эн_23"/>
      <sheetName val="Амор_"/>
      <sheetName val="Вод_Н_26"/>
      <sheetName val="Аб_Пл_"/>
      <sheetName val="%АК_29"/>
      <sheetName val="%АК_29пере"/>
      <sheetName val="17_1"/>
      <sheetName val="2_1"/>
      <sheetName val="2_2"/>
      <sheetName val="0_1"/>
      <sheetName val="11_(Н)"/>
      <sheetName val="24_1"/>
      <sheetName val="6_1"/>
      <sheetName val="Окончательные_Таблицы_к_Протоко"/>
      <sheetName val="Т1_1"/>
      <sheetName val="Т_21"/>
      <sheetName val="смета12_1"/>
      <sheetName val="Э-12_11"/>
      <sheetName val="12_1_1_1"/>
      <sheetName val="12_1_2_1"/>
      <sheetName val="12_1_3_1"/>
      <sheetName val="Т-12_2_1"/>
      <sheetName val="12_2_1_1"/>
      <sheetName val="11_2_2_1"/>
      <sheetName val="Лист1_(2)1"/>
      <sheetName val="П-14_Э-1_1"/>
      <sheetName val="14_1_1__1"/>
      <sheetName val="14_1_2_1"/>
      <sheetName val="14_1_31"/>
      <sheetName val="14_2_1_1"/>
      <sheetName val="14_2_2_1"/>
      <sheetName val="Тариф_выручка1"/>
      <sheetName val="П1_11_1"/>
      <sheetName val="капрем_191"/>
      <sheetName val="матр_211"/>
      <sheetName val="энергя_221"/>
      <sheetName val="Покуп_Эн_231"/>
      <sheetName val="Амор_1"/>
      <sheetName val="Вод_Н_261"/>
      <sheetName val="Аб_Пл_1"/>
      <sheetName val="%АК_291"/>
      <sheetName val="%АК_29пере1"/>
      <sheetName val="17_11"/>
      <sheetName val="2_11"/>
      <sheetName val="2_21"/>
      <sheetName val="0_11"/>
      <sheetName val="11_(Н)1"/>
      <sheetName val="24_11"/>
      <sheetName val="6_11"/>
      <sheetName val="Окончательные_Таблицы_к_Проток1"/>
      <sheetName val="Т1_2"/>
      <sheetName val="Т_22"/>
      <sheetName val="смета12_2"/>
      <sheetName val="Э-12_12"/>
      <sheetName val="12_1_1_2"/>
      <sheetName val="12_1_2_2"/>
      <sheetName val="12_1_3_2"/>
      <sheetName val="Т-12_2_2"/>
      <sheetName val="12_2_1_2"/>
      <sheetName val="11_2_2_2"/>
      <sheetName val="Лист1_(2)2"/>
      <sheetName val="П-14_Э-1_2"/>
      <sheetName val="14_1_1__2"/>
      <sheetName val="14_1_2_2"/>
      <sheetName val="14_1_32"/>
      <sheetName val="14_2_1_2"/>
      <sheetName val="14_2_2_2"/>
      <sheetName val="Тариф_выручка2"/>
      <sheetName val="П1_11_2"/>
      <sheetName val="капрем_192"/>
      <sheetName val="матр_212"/>
      <sheetName val="энергя_222"/>
      <sheetName val="Покуп_Эн_232"/>
      <sheetName val="Амор_2"/>
      <sheetName val="Вод_Н_262"/>
      <sheetName val="Аб_Пл_2"/>
      <sheetName val="%АК_292"/>
      <sheetName val="%АК_29пере2"/>
      <sheetName val="17_12"/>
      <sheetName val="2_12"/>
      <sheetName val="2_22"/>
      <sheetName val="0_12"/>
      <sheetName val="11_(Н)2"/>
      <sheetName val="24_12"/>
      <sheetName val="6_12"/>
      <sheetName val="Окончательные_Таблицы_к_Проток2"/>
      <sheetName val="Т1_3"/>
      <sheetName val="Т_23"/>
      <sheetName val="смета12_3"/>
      <sheetName val="Э-12_13"/>
      <sheetName val="12_1_1_3"/>
      <sheetName val="12_1_2_3"/>
      <sheetName val="12_1_3_3"/>
      <sheetName val="Т-12_2_3"/>
      <sheetName val="12_2_1_3"/>
      <sheetName val="11_2_2_3"/>
      <sheetName val="Лист1_(2)3"/>
      <sheetName val="П-14_Э-1_3"/>
      <sheetName val="14_1_1__3"/>
      <sheetName val="14_1_2_3"/>
      <sheetName val="14_1_33"/>
      <sheetName val="14_2_1_3"/>
      <sheetName val="14_2_2_3"/>
      <sheetName val="Тариф_выручка3"/>
      <sheetName val="П1_11_3"/>
      <sheetName val="капрем_193"/>
      <sheetName val="матр_213"/>
      <sheetName val="энергя_223"/>
      <sheetName val="Покуп_Эн_233"/>
      <sheetName val="Амор_3"/>
      <sheetName val="Вод_Н_263"/>
      <sheetName val="Аб_Пл_3"/>
      <sheetName val="%АК_293"/>
      <sheetName val="%АК_29пере3"/>
      <sheetName val="17_13"/>
      <sheetName val="2_13"/>
      <sheetName val="2_23"/>
      <sheetName val="0_13"/>
      <sheetName val="11_(Н)3"/>
      <sheetName val="24_13"/>
      <sheetName val="6_13"/>
      <sheetName val="Окончательные_Таблицы_к_Проток3"/>
      <sheetName val="Т1_4"/>
      <sheetName val="Т_24"/>
      <sheetName val="смета12_4"/>
      <sheetName val="Э-12_14"/>
      <sheetName val="12_1_1_4"/>
      <sheetName val="12_1_2_4"/>
      <sheetName val="12_1_3_4"/>
      <sheetName val="Т-12_2_4"/>
      <sheetName val="12_2_1_4"/>
      <sheetName val="11_2_2_4"/>
      <sheetName val="Лист1_(2)4"/>
      <sheetName val="П-14_Э-1_4"/>
      <sheetName val="14_1_1__4"/>
      <sheetName val="14_1_2_4"/>
      <sheetName val="14_1_34"/>
      <sheetName val="14_2_1_4"/>
      <sheetName val="14_2_2_4"/>
      <sheetName val="Тариф_выручка4"/>
      <sheetName val="П1_11_4"/>
      <sheetName val="капрем_194"/>
      <sheetName val="матр_214"/>
      <sheetName val="энергя_224"/>
      <sheetName val="Покуп_Эн_234"/>
      <sheetName val="Амор_4"/>
      <sheetName val="Вод_Н_264"/>
      <sheetName val="Аб_Пл_4"/>
      <sheetName val="%АК_294"/>
      <sheetName val="%АК_29пере4"/>
      <sheetName val="17_14"/>
      <sheetName val="2_14"/>
      <sheetName val="2_24"/>
      <sheetName val="0_14"/>
      <sheetName val="11_(Н)4"/>
      <sheetName val="24_14"/>
      <sheetName val="6_14"/>
      <sheetName val="Окончательные_Таблицы_к_Проток4"/>
      <sheetName val="Т1_5"/>
      <sheetName val="Т_25"/>
      <sheetName val="смета12_5"/>
      <sheetName val="Э-12_15"/>
      <sheetName val="12_1_1_5"/>
      <sheetName val="12_1_2_5"/>
      <sheetName val="12_1_3_5"/>
      <sheetName val="Т-12_2_5"/>
      <sheetName val="12_2_1_5"/>
      <sheetName val="11_2_2_5"/>
      <sheetName val="Лист1_(2)5"/>
      <sheetName val="П-14_Э-1_5"/>
      <sheetName val="14_1_1__5"/>
      <sheetName val="14_1_2_5"/>
      <sheetName val="14_1_35"/>
      <sheetName val="14_2_1_5"/>
      <sheetName val="14_2_2_5"/>
      <sheetName val="Тариф_выручка5"/>
      <sheetName val="П1_11_5"/>
      <sheetName val="капрем_195"/>
      <sheetName val="матр_215"/>
      <sheetName val="энергя_225"/>
      <sheetName val="Покуп_Эн_235"/>
      <sheetName val="Амор_5"/>
      <sheetName val="Вод_Н_265"/>
      <sheetName val="Аб_Пл_5"/>
      <sheetName val="%АК_295"/>
      <sheetName val="%АК_29пере5"/>
      <sheetName val="17_15"/>
      <sheetName val="2_15"/>
      <sheetName val="2_25"/>
      <sheetName val="0_15"/>
      <sheetName val="11_(Н)5"/>
      <sheetName val="24_15"/>
      <sheetName val="6_15"/>
      <sheetName val="Окончательные_Таблицы_к_Проток5"/>
      <sheetName val="Т1_6"/>
      <sheetName val="Т_26"/>
      <sheetName val="смета12_6"/>
      <sheetName val="Э-12_16"/>
      <sheetName val="12_1_1_6"/>
      <sheetName val="12_1_2_6"/>
      <sheetName val="12_1_3_6"/>
      <sheetName val="Т-12_2_6"/>
      <sheetName val="12_2_1_6"/>
      <sheetName val="11_2_2_6"/>
      <sheetName val="Лист1_(2)6"/>
      <sheetName val="П-14_Э-1_6"/>
      <sheetName val="14_1_1__6"/>
      <sheetName val="14_1_2_6"/>
      <sheetName val="14_1_36"/>
      <sheetName val="14_2_1_6"/>
      <sheetName val="14_2_2_6"/>
      <sheetName val="Тариф_выручка6"/>
      <sheetName val="П1_11_6"/>
      <sheetName val="капрем_196"/>
      <sheetName val="матр_216"/>
      <sheetName val="энергя_226"/>
      <sheetName val="Покуп_Эн_236"/>
      <sheetName val="Амор_6"/>
      <sheetName val="Вод_Н_266"/>
      <sheetName val="Аб_Пл_6"/>
      <sheetName val="%АК_296"/>
      <sheetName val="%АК_29пере6"/>
      <sheetName val="17_16"/>
      <sheetName val="2_16"/>
      <sheetName val="2_26"/>
      <sheetName val="0_16"/>
      <sheetName val="11_(Н)6"/>
      <sheetName val="24_16"/>
      <sheetName val="6_16"/>
      <sheetName val="Окончательные_Таблицы_к_Проток6"/>
      <sheetName val="Т1_7"/>
      <sheetName val="Т_27"/>
      <sheetName val="смета12_7"/>
      <sheetName val="Э-12_17"/>
      <sheetName val="12_1_1_7"/>
      <sheetName val="12_1_2_7"/>
      <sheetName val="12_1_3_7"/>
      <sheetName val="Т-12_2_7"/>
      <sheetName val="12_2_1_7"/>
      <sheetName val="11_2_2_7"/>
      <sheetName val="Лист1_(2)7"/>
      <sheetName val="П-14_Э-1_7"/>
      <sheetName val="14_1_1__7"/>
      <sheetName val="14_1_2_7"/>
      <sheetName val="14_1_37"/>
      <sheetName val="14_2_1_7"/>
      <sheetName val="14_2_2_7"/>
      <sheetName val="Тариф_выручка7"/>
      <sheetName val="П1_11_7"/>
      <sheetName val="капрем_197"/>
      <sheetName val="матр_217"/>
      <sheetName val="энергя_227"/>
      <sheetName val="Покуп_Эн_237"/>
      <sheetName val="Амор_7"/>
      <sheetName val="Вод_Н_267"/>
      <sheetName val="Аб_Пл_7"/>
      <sheetName val="%АК_297"/>
      <sheetName val="%АК_29пере7"/>
      <sheetName val="17_17"/>
      <sheetName val="2_17"/>
      <sheetName val="2_27"/>
      <sheetName val="0_17"/>
      <sheetName val="11_(Н)7"/>
      <sheetName val="24_17"/>
      <sheetName val="6_17"/>
      <sheetName val="Окончательные_Таблицы_к_Проток7"/>
      <sheetName val="Т1_8"/>
      <sheetName val="Т_28"/>
      <sheetName val="смета12_8"/>
      <sheetName val="Э-12_18"/>
      <sheetName val="12_1_1_8"/>
      <sheetName val="12_1_2_8"/>
      <sheetName val="12_1_3_8"/>
      <sheetName val="Т-12_2_8"/>
      <sheetName val="12_2_1_8"/>
      <sheetName val="11_2_2_8"/>
      <sheetName val="Лист1_(2)8"/>
      <sheetName val="П-14_Э-1_8"/>
      <sheetName val="14_1_1__8"/>
      <sheetName val="14_1_2_8"/>
      <sheetName val="14_1_38"/>
      <sheetName val="14_2_1_8"/>
      <sheetName val="14_2_2_8"/>
      <sheetName val="Тариф_выручка8"/>
      <sheetName val="П1_11_8"/>
      <sheetName val="капрем_198"/>
      <sheetName val="матр_218"/>
      <sheetName val="энергя_228"/>
      <sheetName val="Покуп_Эн_238"/>
      <sheetName val="Амор_8"/>
      <sheetName val="Вод_Н_268"/>
      <sheetName val="Аб_Пл_8"/>
      <sheetName val="%АК_298"/>
      <sheetName val="%АК_29пере8"/>
      <sheetName val="17_18"/>
      <sheetName val="2_18"/>
      <sheetName val="2_28"/>
      <sheetName val="0_18"/>
      <sheetName val="11_(Н)8"/>
      <sheetName val="24_18"/>
      <sheetName val="6_18"/>
      <sheetName val="Окончательные_Таблицы_к_Проток8"/>
      <sheetName val="Т1_9"/>
      <sheetName val="Т_29"/>
      <sheetName val="смета12_9"/>
      <sheetName val="Э-12_19"/>
      <sheetName val="12_1_1_9"/>
      <sheetName val="12_1_2_9"/>
      <sheetName val="12_1_3_9"/>
      <sheetName val="Т-12_2_9"/>
      <sheetName val="12_2_1_9"/>
      <sheetName val="11_2_2_9"/>
      <sheetName val="Лист1_(2)9"/>
      <sheetName val="П-14_Э-1_9"/>
      <sheetName val="14_1_1__9"/>
      <sheetName val="14_1_2_9"/>
      <sheetName val="14_1_39"/>
      <sheetName val="14_2_1_9"/>
      <sheetName val="14_2_2_9"/>
      <sheetName val="Тариф_выручка9"/>
      <sheetName val="П1_11_9"/>
      <sheetName val="капрем_199"/>
      <sheetName val="матр_219"/>
      <sheetName val="энергя_229"/>
      <sheetName val="Покуп_Эн_239"/>
      <sheetName val="Амор_9"/>
      <sheetName val="Вод_Н_269"/>
      <sheetName val="Аб_Пл_9"/>
      <sheetName val="%АК_299"/>
      <sheetName val="%АК_29пере9"/>
      <sheetName val="17_19"/>
      <sheetName val="2_19"/>
      <sheetName val="2_29"/>
      <sheetName val="0_19"/>
      <sheetName val="11_(Н)9"/>
      <sheetName val="24_19"/>
      <sheetName val="6_19"/>
      <sheetName val="Окончательные_Таблицы_к_Проток9"/>
      <sheetName val="Т1_10"/>
      <sheetName val="Т_210"/>
      <sheetName val="смета12_10"/>
      <sheetName val="Э-12_110"/>
      <sheetName val="12_1_1_10"/>
      <sheetName val="12_1_2_10"/>
      <sheetName val="12_1_3_10"/>
      <sheetName val="Т-12_2_10"/>
      <sheetName val="12_2_1_10"/>
      <sheetName val="11_2_2_10"/>
      <sheetName val="Лист1_(2)10"/>
      <sheetName val="П-14_Э-1_10"/>
      <sheetName val="14_1_1__10"/>
      <sheetName val="14_1_2_10"/>
      <sheetName val="14_1_310"/>
      <sheetName val="14_2_1_10"/>
      <sheetName val="14_2_2_10"/>
      <sheetName val="Тариф_выручка10"/>
      <sheetName val="П1_11_10"/>
      <sheetName val="капрем_1910"/>
      <sheetName val="матр_2110"/>
      <sheetName val="энергя_2210"/>
      <sheetName val="Покуп_Эн_2310"/>
      <sheetName val="Амор_10"/>
      <sheetName val="Вод_Н_2610"/>
      <sheetName val="Аб_Пл_10"/>
      <sheetName val="%АК_2910"/>
      <sheetName val="%АК_29пере10"/>
      <sheetName val="17_110"/>
      <sheetName val="2_110"/>
      <sheetName val="2_210"/>
      <sheetName val="0_110"/>
      <sheetName val="11_(Н)10"/>
      <sheetName val="24_110"/>
      <sheetName val="6_110"/>
      <sheetName val="Окончательные_Таблицы_к_Прото10"/>
      <sheetName val="Т1_11"/>
      <sheetName val="Т_211"/>
      <sheetName val="смета12_11"/>
      <sheetName val="Э-12_111"/>
      <sheetName val="12_1_1_11"/>
      <sheetName val="12_1_2_11"/>
      <sheetName val="12_1_3_11"/>
      <sheetName val="Т-12_2_11"/>
      <sheetName val="12_2_1_11"/>
      <sheetName val="11_2_2_11"/>
      <sheetName val="Лист1_(2)11"/>
      <sheetName val="П-14_Э-1_11"/>
      <sheetName val="14_1_1__11"/>
      <sheetName val="14_1_2_11"/>
      <sheetName val="14_1_311"/>
      <sheetName val="14_2_1_11"/>
      <sheetName val="14_2_2_11"/>
      <sheetName val="Тариф_выручка11"/>
      <sheetName val="П1_11_11"/>
      <sheetName val="капрем_1911"/>
      <sheetName val="матр_2111"/>
      <sheetName val="энергя_2211"/>
      <sheetName val="Покуп_Эн_2311"/>
      <sheetName val="Амор_11"/>
      <sheetName val="Вод_Н_2611"/>
      <sheetName val="Аб_Пл_11"/>
      <sheetName val="%АК_2911"/>
      <sheetName val="%АК_29пере11"/>
      <sheetName val="17_111"/>
      <sheetName val="2_111"/>
      <sheetName val="2_211"/>
      <sheetName val="0_111"/>
      <sheetName val="11_(Н)11"/>
      <sheetName val="24_111"/>
      <sheetName val="6_111"/>
      <sheetName val="Окончательные_Таблицы_к_Прото11"/>
      <sheetName val="Т1_12"/>
      <sheetName val="Т_212"/>
      <sheetName val="смета12_12"/>
      <sheetName val="Э-12_112"/>
      <sheetName val="12_1_1_12"/>
      <sheetName val="12_1_2_12"/>
      <sheetName val="12_1_3_12"/>
      <sheetName val="Т-12_2_12"/>
      <sheetName val="12_2_1_12"/>
      <sheetName val="11_2_2_12"/>
      <sheetName val="Лист1_(2)12"/>
      <sheetName val="П-14_Э-1_12"/>
      <sheetName val="14_1_1__12"/>
      <sheetName val="14_1_2_12"/>
      <sheetName val="14_1_312"/>
      <sheetName val="14_2_1_12"/>
      <sheetName val="14_2_2_12"/>
      <sheetName val="Тариф_выручка12"/>
      <sheetName val="П1_11_12"/>
      <sheetName val="капрем_1912"/>
      <sheetName val="матр_2112"/>
      <sheetName val="энергя_2212"/>
      <sheetName val="Покуп_Эн_2312"/>
      <sheetName val="Амор_12"/>
      <sheetName val="Вод_Н_2612"/>
      <sheetName val="Аб_Пл_12"/>
      <sheetName val="%АК_2912"/>
      <sheetName val="%АК_29пере12"/>
      <sheetName val="17_112"/>
      <sheetName val="2_112"/>
      <sheetName val="2_212"/>
      <sheetName val="0_112"/>
      <sheetName val="11_(Н)12"/>
      <sheetName val="24_112"/>
      <sheetName val="6_112"/>
      <sheetName val="Окончательные_Таблицы_к_Прото12"/>
      <sheetName val="Т1_14"/>
      <sheetName val="Т_214"/>
      <sheetName val="смета12_14"/>
      <sheetName val="Э-12_114"/>
      <sheetName val="12_1_1_14"/>
      <sheetName val="12_1_2_14"/>
      <sheetName val="12_1_3_14"/>
      <sheetName val="Т-12_2_14"/>
      <sheetName val="12_2_1_14"/>
      <sheetName val="11_2_2_14"/>
      <sheetName val="Лист1_(2)14"/>
      <sheetName val="П-14_Э-1_14"/>
      <sheetName val="14_1_1__14"/>
      <sheetName val="14_1_2_14"/>
      <sheetName val="14_1_314"/>
      <sheetName val="14_2_1_14"/>
      <sheetName val="14_2_2_14"/>
      <sheetName val="Тариф_выручка14"/>
      <sheetName val="П1_11_14"/>
      <sheetName val="капрем_1914"/>
      <sheetName val="матр_2114"/>
      <sheetName val="энергя_2214"/>
      <sheetName val="Покуп_Эн_2314"/>
      <sheetName val="Амор_14"/>
      <sheetName val="Вод_Н_2614"/>
      <sheetName val="Аб_Пл_14"/>
      <sheetName val="%АК_2914"/>
      <sheetName val="%АК_29пере14"/>
      <sheetName val="17_114"/>
      <sheetName val="2_114"/>
      <sheetName val="2_214"/>
      <sheetName val="0_114"/>
      <sheetName val="11_(Н)14"/>
      <sheetName val="24_114"/>
      <sheetName val="6_114"/>
      <sheetName val="Окончательные_Таблицы_к_Прото14"/>
      <sheetName val="Т1_13"/>
      <sheetName val="Т_213"/>
      <sheetName val="смета12_13"/>
      <sheetName val="Э-12_113"/>
      <sheetName val="12_1_1_13"/>
      <sheetName val="12_1_2_13"/>
      <sheetName val="12_1_3_13"/>
      <sheetName val="Т-12_2_13"/>
      <sheetName val="12_2_1_13"/>
      <sheetName val="11_2_2_13"/>
      <sheetName val="Лист1_(2)13"/>
      <sheetName val="П-14_Э-1_13"/>
      <sheetName val="14_1_1__13"/>
      <sheetName val="14_1_2_13"/>
      <sheetName val="14_1_313"/>
      <sheetName val="14_2_1_13"/>
      <sheetName val="14_2_2_13"/>
      <sheetName val="Тариф_выручка13"/>
      <sheetName val="П1_11_13"/>
      <sheetName val="капрем_1913"/>
      <sheetName val="матр_2113"/>
      <sheetName val="энергя_2213"/>
      <sheetName val="Покуп_Эн_2313"/>
      <sheetName val="Амор_13"/>
      <sheetName val="Вод_Н_2613"/>
      <sheetName val="Аб_Пл_13"/>
      <sheetName val="%АК_2913"/>
      <sheetName val="%АК_29пере13"/>
      <sheetName val="17_113"/>
      <sheetName val="2_113"/>
      <sheetName val="2_213"/>
      <sheetName val="0_113"/>
      <sheetName val="11_(Н)13"/>
      <sheetName val="24_113"/>
      <sheetName val="6_113"/>
      <sheetName val="Окончательные_Таблицы_к_Прото13"/>
      <sheetName val="Т1_15"/>
      <sheetName val="Т_215"/>
      <sheetName val="смета12_15"/>
      <sheetName val="Э-12_115"/>
      <sheetName val="12_1_1_15"/>
      <sheetName val="12_1_2_15"/>
      <sheetName val="12_1_3_15"/>
      <sheetName val="Т-12_2_15"/>
      <sheetName val="12_2_1_15"/>
      <sheetName val="11_2_2_15"/>
      <sheetName val="Лист1_(2)15"/>
      <sheetName val="П-14_Э-1_15"/>
      <sheetName val="14_1_1__15"/>
      <sheetName val="14_1_2_15"/>
      <sheetName val="14_1_315"/>
      <sheetName val="14_2_1_15"/>
      <sheetName val="14_2_2_15"/>
      <sheetName val="Тариф_выручка15"/>
      <sheetName val="П1_11_15"/>
      <sheetName val="капрем_1915"/>
      <sheetName val="матр_2115"/>
      <sheetName val="энергя_2215"/>
      <sheetName val="Покуп_Эн_2315"/>
      <sheetName val="Амор_15"/>
      <sheetName val="Вод_Н_2615"/>
      <sheetName val="Аб_Пл_15"/>
      <sheetName val="%АК_2915"/>
      <sheetName val="%АК_29пере15"/>
      <sheetName val="17_115"/>
      <sheetName val="2_115"/>
      <sheetName val="2_215"/>
      <sheetName val="0_115"/>
      <sheetName val="11_(Н)15"/>
      <sheetName val="24_115"/>
      <sheetName val="6_115"/>
      <sheetName val="Окончательные_Таблицы_к_Прото15"/>
      <sheetName val="Справочники"/>
      <sheetName val="FST5"/>
      <sheetName val="лист"/>
      <sheetName val="Огл. Графиков"/>
      <sheetName val="рабочий"/>
      <sheetName val="Текущие цены"/>
      <sheetName val="окраска"/>
      <sheetName val="Рег генер"/>
      <sheetName val="сети"/>
      <sheetName val="05.РКС"/>
      <sheetName val="Панель управления"/>
      <sheetName val="14. Виды ТП"/>
      <sheetName val="КУ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дефляторы"/>
      <sheetName val="Цена золота"/>
      <sheetName val="сельхоз"/>
      <sheetName val="сельхоз_рент"/>
      <sheetName val="энерго"/>
      <sheetName val="энерго_рент"/>
      <sheetName val="уголь"/>
      <sheetName val="уголь_рент"/>
      <sheetName val="газовая"/>
      <sheetName val="газовая_рент"/>
      <sheetName val="нефть"/>
      <sheetName val="нефть_рент"/>
      <sheetName val="нефть_пер"/>
      <sheetName val="нефть_пер_рент"/>
      <sheetName val="алм_доб"/>
      <sheetName val="алм_доб_рент"/>
      <sheetName val="зол_доб"/>
      <sheetName val="зол_доб_рент"/>
      <sheetName val="олово"/>
      <sheetName val="олово_рент"/>
      <sheetName val="сурьма"/>
      <sheetName val="сурьма_рент"/>
      <sheetName val="черн_мет"/>
      <sheetName val="черн_мет_рент"/>
      <sheetName val="маш_стр"/>
      <sheetName val="маш_стр_рент"/>
      <sheetName val="лесная"/>
      <sheetName val="лесная_рент"/>
      <sheetName val="лес_заг"/>
      <sheetName val="лес_заг_рент"/>
      <sheetName val="дер_обр"/>
      <sheetName val="дер_обр_рент"/>
      <sheetName val="промстрой"/>
      <sheetName val="промстрой_рент"/>
      <sheetName val="легкая"/>
      <sheetName val="легкая_рент"/>
      <sheetName val="полиграф"/>
      <sheetName val="полиграф_рент"/>
      <sheetName val="проч_пром"/>
      <sheetName val="проч_пром_рент"/>
      <sheetName val="алм_обр"/>
      <sheetName val="алм_обр_рент"/>
      <sheetName val="алм_обр_1"/>
      <sheetName val="алм_обр_рент_1"/>
      <sheetName val="алм_обр_2"/>
      <sheetName val="алм_обр_рент_2"/>
      <sheetName val="ювел"/>
      <sheetName val="ювел_рент"/>
      <sheetName val="худ_промыслы"/>
      <sheetName val="худ_промыслы_рент"/>
      <sheetName val="пищевая_свод"/>
      <sheetName val="пищевая_свод_рент"/>
      <sheetName val="хлебопекарня"/>
      <sheetName val="хлебопекарня_рент"/>
      <sheetName val="ликеровод"/>
      <sheetName val="ликеровод_рент"/>
      <sheetName val="мясная"/>
      <sheetName val="мясная_рент"/>
      <sheetName val="масломолоч"/>
      <sheetName val="масломолоч_рент"/>
      <sheetName val="рыбная"/>
      <sheetName val="рыбная_рент"/>
      <sheetName val="мукомоль"/>
      <sheetName val="мукомоль_рент"/>
      <sheetName val="строй"/>
      <sheetName val="строй_рент"/>
      <sheetName val="трансп_свод"/>
      <sheetName val="трансп_свод_рент"/>
      <sheetName val="воздуш"/>
      <sheetName val="воздуш_рент"/>
      <sheetName val="морск"/>
      <sheetName val="морск_рент"/>
      <sheetName val="речн"/>
      <sheetName val="речн_рент"/>
      <sheetName val="авто"/>
      <sheetName val="авто_рент"/>
      <sheetName val="жд"/>
      <sheetName val="жд_рент"/>
      <sheetName val="шоссе"/>
      <sheetName val="шоссе_рент"/>
      <sheetName val="связь"/>
      <sheetName val="связь_рент"/>
      <sheetName val="торг"/>
      <sheetName val="торг_рент"/>
      <sheetName val="мтс"/>
      <sheetName val="мтс_рент"/>
      <sheetName val="прочие"/>
      <sheetName val="прочие_рент"/>
      <sheetName val="геол"/>
      <sheetName val="геол_рент"/>
      <sheetName val="жкх"/>
      <sheetName val="жкх_рент"/>
      <sheetName val="1"/>
      <sheetName val="Base&amp;prise"/>
      <sheetName val="REK"/>
      <sheetName val="13"/>
      <sheetName val="16"/>
      <sheetName val="17.1"/>
      <sheetName val="2.1"/>
      <sheetName val="2.2"/>
      <sheetName val="2"/>
      <sheetName val="4"/>
      <sheetName val="5"/>
      <sheetName val="6"/>
      <sheetName val="TDSheet"/>
      <sheetName val="ЭСО"/>
      <sheetName val="0 (ФСТ)"/>
      <sheetName val="КУ1"/>
      <sheetName val="FST5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>
        <row r="8">
          <cell r="F8">
            <v>0</v>
          </cell>
        </row>
      </sheetData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Zeros="0" tabSelected="1"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41" sqref="G41"/>
    </sheetView>
  </sheetViews>
  <sheetFormatPr defaultRowHeight="15" x14ac:dyDescent="0.25"/>
  <cols>
    <col min="1" max="1" width="9.140625" style="4"/>
    <col min="2" max="2" width="37.42578125" style="44" customWidth="1"/>
    <col min="3" max="3" width="9.85546875" style="4" customWidth="1"/>
    <col min="4" max="7" width="18.5703125" style="1" customWidth="1"/>
    <col min="8" max="16384" width="9.140625" style="4"/>
  </cols>
  <sheetData>
    <row r="1" spans="1:7" ht="15.75" x14ac:dyDescent="0.25">
      <c r="A1" s="54" t="s">
        <v>137</v>
      </c>
      <c r="B1" s="54"/>
      <c r="C1" s="54"/>
      <c r="D1" s="54"/>
      <c r="E1" s="54"/>
      <c r="F1" s="54"/>
      <c r="G1" s="48"/>
    </row>
    <row r="2" spans="1:7" x14ac:dyDescent="0.25">
      <c r="A2" s="5"/>
      <c r="B2" s="6"/>
      <c r="C2" s="5"/>
      <c r="D2" s="4"/>
      <c r="E2" s="4"/>
      <c r="F2" s="4"/>
      <c r="G2" s="4"/>
    </row>
    <row r="3" spans="1:7" ht="48.75" customHeight="1" x14ac:dyDescent="0.25">
      <c r="A3" s="57" t="s">
        <v>0</v>
      </c>
      <c r="B3" s="57" t="s">
        <v>1</v>
      </c>
      <c r="C3" s="57" t="s">
        <v>2</v>
      </c>
      <c r="D3" s="58" t="s">
        <v>136</v>
      </c>
      <c r="E3" s="58"/>
      <c r="F3" s="58"/>
      <c r="G3" s="58"/>
    </row>
    <row r="4" spans="1:7" ht="15" customHeight="1" x14ac:dyDescent="0.25">
      <c r="A4" s="57"/>
      <c r="B4" s="57"/>
      <c r="C4" s="57"/>
      <c r="D4" s="55" t="s">
        <v>132</v>
      </c>
      <c r="E4" s="55" t="s">
        <v>3</v>
      </c>
      <c r="F4" s="55" t="s">
        <v>4</v>
      </c>
      <c r="G4" s="55" t="s">
        <v>133</v>
      </c>
    </row>
    <row r="5" spans="1:7" x14ac:dyDescent="0.25">
      <c r="A5" s="57"/>
      <c r="B5" s="57"/>
      <c r="C5" s="57"/>
      <c r="D5" s="56"/>
      <c r="E5" s="56"/>
      <c r="F5" s="56"/>
      <c r="G5" s="56"/>
    </row>
    <row r="6" spans="1:7" x14ac:dyDescent="0.25">
      <c r="A6" s="7"/>
      <c r="B6" s="7"/>
      <c r="C6" s="7"/>
      <c r="D6" s="8"/>
      <c r="E6" s="8"/>
      <c r="F6" s="8"/>
      <c r="G6" s="8"/>
    </row>
    <row r="7" spans="1:7" x14ac:dyDescent="0.25">
      <c r="A7" s="9" t="s">
        <v>5</v>
      </c>
      <c r="B7" s="10" t="s">
        <v>6</v>
      </c>
      <c r="C7" s="11" t="s">
        <v>7</v>
      </c>
      <c r="D7" s="59">
        <f t="shared" ref="D7:G7" si="0">D8+D11+D12</f>
        <v>992198.59195000003</v>
      </c>
      <c r="E7" s="59">
        <f t="shared" si="0"/>
        <v>972274.49477999995</v>
      </c>
      <c r="F7" s="59">
        <f t="shared" si="0"/>
        <v>12998.012580000002</v>
      </c>
      <c r="G7" s="59">
        <f t="shared" si="0"/>
        <v>6926.0845900000013</v>
      </c>
    </row>
    <row r="8" spans="1:7" x14ac:dyDescent="0.25">
      <c r="A8" s="12" t="s">
        <v>8</v>
      </c>
      <c r="B8" s="13" t="s">
        <v>9</v>
      </c>
      <c r="C8" s="14" t="s">
        <v>7</v>
      </c>
      <c r="D8" s="60">
        <f t="shared" ref="D8:D29" si="1">+E8+F8+G8</f>
        <v>369191.88546999998</v>
      </c>
      <c r="E8" s="61">
        <f>E9+E10</f>
        <v>369037.02127999999</v>
      </c>
      <c r="F8" s="61">
        <f t="shared" ref="F8:G8" si="2">F9+F10</f>
        <v>68.341409999999996</v>
      </c>
      <c r="G8" s="61">
        <f t="shared" si="2"/>
        <v>86.522779999999997</v>
      </c>
    </row>
    <row r="9" spans="1:7" ht="28.5" hidden="1" x14ac:dyDescent="0.25">
      <c r="A9" s="12" t="s">
        <v>10</v>
      </c>
      <c r="B9" s="15" t="s">
        <v>11</v>
      </c>
      <c r="C9" s="14" t="s">
        <v>7</v>
      </c>
      <c r="D9" s="60">
        <f t="shared" si="1"/>
        <v>255868.85096000001</v>
      </c>
      <c r="E9" s="60">
        <v>255749.73578000002</v>
      </c>
      <c r="F9" s="60">
        <v>53.020409999999998</v>
      </c>
      <c r="G9" s="60">
        <v>66.094769999999997</v>
      </c>
    </row>
    <row r="10" spans="1:7" ht="71.25" hidden="1" x14ac:dyDescent="0.25">
      <c r="A10" s="12" t="s">
        <v>12</v>
      </c>
      <c r="B10" s="15" t="s">
        <v>13</v>
      </c>
      <c r="C10" s="14" t="s">
        <v>7</v>
      </c>
      <c r="D10" s="60">
        <f t="shared" si="1"/>
        <v>113323.03451</v>
      </c>
      <c r="E10" s="60">
        <v>113287.2855</v>
      </c>
      <c r="F10" s="60">
        <v>15.321000000000002</v>
      </c>
      <c r="G10" s="60">
        <v>20.42801</v>
      </c>
    </row>
    <row r="11" spans="1:7" x14ac:dyDescent="0.25">
      <c r="A11" s="12" t="s">
        <v>14</v>
      </c>
      <c r="B11" s="13" t="s">
        <v>15</v>
      </c>
      <c r="C11" s="14" t="s">
        <v>7</v>
      </c>
      <c r="D11" s="60">
        <f t="shared" si="1"/>
        <v>534580.22880000004</v>
      </c>
      <c r="E11" s="60">
        <v>517427.18823000003</v>
      </c>
      <c r="F11" s="60">
        <v>11874.982640000002</v>
      </c>
      <c r="G11" s="60">
        <v>5278.0579300000009</v>
      </c>
    </row>
    <row r="12" spans="1:7" ht="28.5" x14ac:dyDescent="0.25">
      <c r="A12" s="12" t="s">
        <v>16</v>
      </c>
      <c r="B12" s="13" t="s">
        <v>17</v>
      </c>
      <c r="C12" s="14" t="s">
        <v>7</v>
      </c>
      <c r="D12" s="60">
        <f t="shared" si="1"/>
        <v>88426.477679999996</v>
      </c>
      <c r="E12" s="60">
        <v>85810.285269999993</v>
      </c>
      <c r="F12" s="60">
        <v>1054.6885299999999</v>
      </c>
      <c r="G12" s="60">
        <v>1561.5038800000004</v>
      </c>
    </row>
    <row r="13" spans="1:7" hidden="1" x14ac:dyDescent="0.25">
      <c r="A13" s="12" t="s">
        <v>18</v>
      </c>
      <c r="B13" s="15" t="s">
        <v>19</v>
      </c>
      <c r="C13" s="14" t="s">
        <v>7</v>
      </c>
      <c r="D13" s="60">
        <f t="shared" si="1"/>
        <v>25273.820960000001</v>
      </c>
      <c r="E13" s="60">
        <v>25273.722560000002</v>
      </c>
      <c r="F13" s="60">
        <v>9.8400000000000001E-2</v>
      </c>
      <c r="G13" s="60">
        <v>0</v>
      </c>
    </row>
    <row r="14" spans="1:7" ht="28.5" hidden="1" x14ac:dyDescent="0.25">
      <c r="A14" s="12" t="s">
        <v>20</v>
      </c>
      <c r="B14" s="15" t="s">
        <v>21</v>
      </c>
      <c r="C14" s="14" t="s">
        <v>7</v>
      </c>
      <c r="D14" s="60">
        <f t="shared" si="1"/>
        <v>31335.832919999997</v>
      </c>
      <c r="E14" s="60">
        <v>29354.814709999999</v>
      </c>
      <c r="F14" s="60">
        <v>899.55387999999994</v>
      </c>
      <c r="G14" s="60">
        <v>1081.4643300000002</v>
      </c>
    </row>
    <row r="15" spans="1:7" hidden="1" x14ac:dyDescent="0.25">
      <c r="A15" s="12" t="s">
        <v>22</v>
      </c>
      <c r="B15" s="15" t="s">
        <v>23</v>
      </c>
      <c r="C15" s="14" t="s">
        <v>7</v>
      </c>
      <c r="D15" s="60">
        <f t="shared" si="1"/>
        <v>4555.8470400000015</v>
      </c>
      <c r="E15" s="60">
        <v>4486.8084700000009</v>
      </c>
      <c r="F15" s="60">
        <v>30.091720000000002</v>
      </c>
      <c r="G15" s="60">
        <v>38.946849999999998</v>
      </c>
    </row>
    <row r="16" spans="1:7" ht="42.75" hidden="1" x14ac:dyDescent="0.25">
      <c r="A16" s="12" t="s">
        <v>24</v>
      </c>
      <c r="B16" s="15" t="s">
        <v>25</v>
      </c>
      <c r="C16" s="14" t="s">
        <v>7</v>
      </c>
      <c r="D16" s="60">
        <f t="shared" si="1"/>
        <v>0</v>
      </c>
      <c r="E16" s="60">
        <v>0</v>
      </c>
      <c r="F16" s="60">
        <v>0</v>
      </c>
      <c r="G16" s="60">
        <v>0</v>
      </c>
    </row>
    <row r="17" spans="1:7" ht="28.5" hidden="1" x14ac:dyDescent="0.25">
      <c r="A17" s="12" t="s">
        <v>26</v>
      </c>
      <c r="B17" s="15" t="s">
        <v>27</v>
      </c>
      <c r="C17" s="14" t="s">
        <v>7</v>
      </c>
      <c r="D17" s="60">
        <f t="shared" si="1"/>
        <v>12006.379959999998</v>
      </c>
      <c r="E17" s="60">
        <v>10988.016469999999</v>
      </c>
      <c r="F17" s="60">
        <v>466.66724999999997</v>
      </c>
      <c r="G17" s="60">
        <v>551.69623999999999</v>
      </c>
    </row>
    <row r="18" spans="1:7" ht="28.5" hidden="1" x14ac:dyDescent="0.25">
      <c r="A18" s="12" t="s">
        <v>28</v>
      </c>
      <c r="B18" s="15" t="s">
        <v>29</v>
      </c>
      <c r="C18" s="14" t="s">
        <v>7</v>
      </c>
      <c r="D18" s="60">
        <f t="shared" si="1"/>
        <v>9575.4592100000009</v>
      </c>
      <c r="E18" s="60">
        <v>8756.9127600000011</v>
      </c>
      <c r="F18" s="60">
        <v>369.48643999999996</v>
      </c>
      <c r="G18" s="60">
        <v>449.06001000000003</v>
      </c>
    </row>
    <row r="19" spans="1:7" hidden="1" x14ac:dyDescent="0.25">
      <c r="A19" s="12" t="s">
        <v>30</v>
      </c>
      <c r="B19" s="15" t="s">
        <v>31</v>
      </c>
      <c r="C19" s="14" t="s">
        <v>7</v>
      </c>
      <c r="D19" s="60">
        <f t="shared" si="1"/>
        <v>5198.1467099999991</v>
      </c>
      <c r="E19" s="60">
        <v>5123.0770099999991</v>
      </c>
      <c r="F19" s="60">
        <v>33.30847</v>
      </c>
      <c r="G19" s="60">
        <v>41.761229999999998</v>
      </c>
    </row>
    <row r="20" spans="1:7" ht="28.5" hidden="1" x14ac:dyDescent="0.25">
      <c r="A20" s="12" t="s">
        <v>32</v>
      </c>
      <c r="B20" s="15" t="s">
        <v>33</v>
      </c>
      <c r="C20" s="14" t="s">
        <v>7</v>
      </c>
      <c r="D20" s="60">
        <f t="shared" si="1"/>
        <v>0</v>
      </c>
      <c r="E20" s="60">
        <v>0</v>
      </c>
      <c r="F20" s="60">
        <v>0</v>
      </c>
      <c r="G20" s="60">
        <v>0</v>
      </c>
    </row>
    <row r="21" spans="1:7" ht="28.5" hidden="1" x14ac:dyDescent="0.25">
      <c r="A21" s="12" t="s">
        <v>34</v>
      </c>
      <c r="B21" s="15" t="s">
        <v>35</v>
      </c>
      <c r="C21" s="14" t="s">
        <v>7</v>
      </c>
      <c r="D21" s="60">
        <f t="shared" si="1"/>
        <v>10304.343499999999</v>
      </c>
      <c r="E21" s="60">
        <v>9807.7718599999989</v>
      </c>
      <c r="F21" s="60">
        <v>216.19532999999998</v>
      </c>
      <c r="G21" s="60">
        <v>280.37630999999999</v>
      </c>
    </row>
    <row r="22" spans="1:7" hidden="1" x14ac:dyDescent="0.25">
      <c r="A22" s="12" t="s">
        <v>36</v>
      </c>
      <c r="B22" s="15" t="s">
        <v>37</v>
      </c>
      <c r="C22" s="14" t="s">
        <v>7</v>
      </c>
      <c r="D22" s="60">
        <f t="shared" si="1"/>
        <v>2521.2019300000002</v>
      </c>
      <c r="E22" s="60">
        <v>2440.67832</v>
      </c>
      <c r="F22" s="60">
        <v>35.259680000000003</v>
      </c>
      <c r="G22" s="60">
        <v>45.263930000000002</v>
      </c>
    </row>
    <row r="23" spans="1:7" ht="42.75" hidden="1" x14ac:dyDescent="0.25">
      <c r="A23" s="12" t="s">
        <v>38</v>
      </c>
      <c r="B23" s="15" t="s">
        <v>39</v>
      </c>
      <c r="C23" s="14" t="s">
        <v>7</v>
      </c>
      <c r="D23" s="60">
        <f t="shared" si="1"/>
        <v>1422.0210300000001</v>
      </c>
      <c r="E23" s="60">
        <v>1421.9932400000002</v>
      </c>
      <c r="F23" s="60">
        <v>1.191E-2</v>
      </c>
      <c r="G23" s="60">
        <v>1.5880000000000002E-2</v>
      </c>
    </row>
    <row r="24" spans="1:7" ht="28.5" hidden="1" x14ac:dyDescent="0.25">
      <c r="A24" s="12" t="s">
        <v>40</v>
      </c>
      <c r="B24" s="15" t="s">
        <v>41</v>
      </c>
      <c r="C24" s="14" t="s">
        <v>7</v>
      </c>
      <c r="D24" s="60">
        <f t="shared" si="1"/>
        <v>4917.2307100000007</v>
      </c>
      <c r="E24" s="60">
        <v>4911.9287200000008</v>
      </c>
      <c r="F24" s="60">
        <v>-141.11106999999996</v>
      </c>
      <c r="G24" s="60">
        <v>146.41306</v>
      </c>
    </row>
    <row r="25" spans="1:7" hidden="1" x14ac:dyDescent="0.25">
      <c r="A25" s="12" t="s">
        <v>42</v>
      </c>
      <c r="B25" s="15" t="s">
        <v>43</v>
      </c>
      <c r="C25" s="14" t="s">
        <v>7</v>
      </c>
      <c r="D25" s="60">
        <f t="shared" si="1"/>
        <v>32.273170000000007</v>
      </c>
      <c r="E25" s="60">
        <v>29.555800000000005</v>
      </c>
      <c r="F25" s="60">
        <v>1.2054299999999998</v>
      </c>
      <c r="G25" s="60">
        <v>1.5119400000000001</v>
      </c>
    </row>
    <row r="26" spans="1:7" hidden="1" x14ac:dyDescent="0.25">
      <c r="A26" s="12" t="s">
        <v>44</v>
      </c>
      <c r="B26" s="15" t="s">
        <v>45</v>
      </c>
      <c r="C26" s="14" t="s">
        <v>7</v>
      </c>
      <c r="D26" s="60">
        <f t="shared" si="1"/>
        <v>663.19546000000003</v>
      </c>
      <c r="E26" s="60">
        <v>613.65269999999998</v>
      </c>
      <c r="F26" s="60">
        <v>21.499769999999998</v>
      </c>
      <c r="G26" s="60">
        <v>28.042990000000003</v>
      </c>
    </row>
    <row r="27" spans="1:7" hidden="1" x14ac:dyDescent="0.25">
      <c r="A27" s="12" t="s">
        <v>46</v>
      </c>
      <c r="B27" s="15" t="s">
        <v>47</v>
      </c>
      <c r="C27" s="14" t="s">
        <v>7</v>
      </c>
      <c r="D27" s="60">
        <f t="shared" si="1"/>
        <v>1782.7010700000005</v>
      </c>
      <c r="E27" s="60">
        <v>1965.2465000000004</v>
      </c>
      <c r="F27" s="60">
        <v>-223.01683999999995</v>
      </c>
      <c r="G27" s="60">
        <v>40.471409999999999</v>
      </c>
    </row>
    <row r="28" spans="1:7" ht="28.5" hidden="1" x14ac:dyDescent="0.25">
      <c r="A28" s="12" t="s">
        <v>48</v>
      </c>
      <c r="B28" s="16" t="s">
        <v>49</v>
      </c>
      <c r="C28" s="17" t="s">
        <v>7</v>
      </c>
      <c r="D28" s="60">
        <f t="shared" si="1"/>
        <v>2439.0610100000004</v>
      </c>
      <c r="E28" s="60">
        <v>2303.4737200000004</v>
      </c>
      <c r="F28" s="60">
        <v>59.200570000000006</v>
      </c>
      <c r="G28" s="60">
        <v>76.386719999999997</v>
      </c>
    </row>
    <row r="29" spans="1:7" hidden="1" x14ac:dyDescent="0.25">
      <c r="A29" s="12" t="s">
        <v>50</v>
      </c>
      <c r="B29" s="16" t="s">
        <v>51</v>
      </c>
      <c r="C29" s="17" t="s">
        <v>7</v>
      </c>
      <c r="D29" s="60">
        <f t="shared" si="1"/>
        <v>12652.026629999997</v>
      </c>
      <c r="E29" s="61">
        <v>12599.375859999998</v>
      </c>
      <c r="F29" s="61">
        <v>44.680399999999999</v>
      </c>
      <c r="G29" s="61">
        <v>7.9703700000000008</v>
      </c>
    </row>
    <row r="30" spans="1:7" s="22" customFormat="1" hidden="1" x14ac:dyDescent="0.25">
      <c r="A30" s="19"/>
      <c r="B30" s="49" t="s">
        <v>52</v>
      </c>
      <c r="C30" s="21"/>
      <c r="D30" s="62"/>
      <c r="E30" s="62"/>
      <c r="F30" s="62"/>
      <c r="G30" s="62"/>
    </row>
    <row r="31" spans="1:7" s="22" customFormat="1" hidden="1" x14ac:dyDescent="0.25">
      <c r="A31" s="19" t="s">
        <v>53</v>
      </c>
      <c r="B31" s="23" t="s">
        <v>54</v>
      </c>
      <c r="C31" s="21" t="s">
        <v>7</v>
      </c>
      <c r="D31" s="62"/>
      <c r="E31" s="62"/>
      <c r="F31" s="62"/>
      <c r="G31" s="62"/>
    </row>
    <row r="32" spans="1:7" s="22" customFormat="1" ht="28.5" hidden="1" x14ac:dyDescent="0.25">
      <c r="A32" s="19" t="s">
        <v>55</v>
      </c>
      <c r="B32" s="23" t="s">
        <v>56</v>
      </c>
      <c r="C32" s="21" t="s">
        <v>7</v>
      </c>
      <c r="D32" s="62"/>
      <c r="E32" s="62"/>
      <c r="F32" s="62"/>
      <c r="G32" s="62"/>
    </row>
    <row r="33" spans="1:7" ht="30" x14ac:dyDescent="0.25">
      <c r="A33" s="9" t="s">
        <v>57</v>
      </c>
      <c r="B33" s="10" t="s">
        <v>58</v>
      </c>
      <c r="C33" s="11" t="s">
        <v>7</v>
      </c>
      <c r="D33" s="59">
        <f t="shared" ref="D33:G33" si="3">D34+D35+D39+D40+D41+D42</f>
        <v>520938.9334199999</v>
      </c>
      <c r="E33" s="59">
        <f>E34+E35+E39+E40+E41+E42</f>
        <v>485919.73947489</v>
      </c>
      <c r="F33" s="59">
        <f t="shared" si="3"/>
        <v>32883.331776100007</v>
      </c>
      <c r="G33" s="59">
        <f t="shared" si="3"/>
        <v>2135.8621690099999</v>
      </c>
    </row>
    <row r="34" spans="1:7" s="22" customFormat="1" x14ac:dyDescent="0.25">
      <c r="A34" s="19" t="s">
        <v>59</v>
      </c>
      <c r="B34" s="20" t="s">
        <v>60</v>
      </c>
      <c r="C34" s="21" t="s">
        <v>7</v>
      </c>
      <c r="D34" s="60">
        <f t="shared" ref="D34:D56" si="4">+E34+F34+G34</f>
        <v>28318.197599999992</v>
      </c>
      <c r="E34" s="60">
        <v>27062.183504889992</v>
      </c>
      <c r="F34" s="60">
        <v>704.23408609999979</v>
      </c>
      <c r="G34" s="60">
        <v>551.78000900999996</v>
      </c>
    </row>
    <row r="35" spans="1:7" s="22" customFormat="1" x14ac:dyDescent="0.25">
      <c r="A35" s="19" t="s">
        <v>61</v>
      </c>
      <c r="B35" s="20" t="s">
        <v>62</v>
      </c>
      <c r="C35" s="21" t="s">
        <v>7</v>
      </c>
      <c r="D35" s="60">
        <f t="shared" si="4"/>
        <v>13026.33922</v>
      </c>
      <c r="E35" s="60">
        <v>13026.15453</v>
      </c>
      <c r="F35" s="60">
        <v>9.3980000000000008E-2</v>
      </c>
      <c r="G35" s="60">
        <v>9.0709999999999999E-2</v>
      </c>
    </row>
    <row r="36" spans="1:7" s="22" customFormat="1" hidden="1" x14ac:dyDescent="0.25">
      <c r="A36" s="19" t="s">
        <v>63</v>
      </c>
      <c r="B36" s="23" t="s">
        <v>64</v>
      </c>
      <c r="C36" s="21" t="s">
        <v>7</v>
      </c>
      <c r="D36" s="60">
        <f t="shared" si="4"/>
        <v>0</v>
      </c>
      <c r="E36" s="60">
        <v>0</v>
      </c>
      <c r="F36" s="60">
        <v>0</v>
      </c>
      <c r="G36" s="60">
        <v>0</v>
      </c>
    </row>
    <row r="37" spans="1:7" s="22" customFormat="1" hidden="1" x14ac:dyDescent="0.25">
      <c r="A37" s="19" t="s">
        <v>65</v>
      </c>
      <c r="B37" s="23" t="s">
        <v>66</v>
      </c>
      <c r="C37" s="21" t="s">
        <v>7</v>
      </c>
      <c r="D37" s="60">
        <f t="shared" si="4"/>
        <v>12803.57667</v>
      </c>
      <c r="E37" s="60">
        <v>12803.57667</v>
      </c>
      <c r="F37" s="60">
        <v>0</v>
      </c>
      <c r="G37" s="60">
        <v>0</v>
      </c>
    </row>
    <row r="38" spans="1:7" s="22" customFormat="1" hidden="1" x14ac:dyDescent="0.25">
      <c r="A38" s="19" t="s">
        <v>67</v>
      </c>
      <c r="B38" s="23" t="s">
        <v>68</v>
      </c>
      <c r="C38" s="21" t="s">
        <v>7</v>
      </c>
      <c r="D38" s="60">
        <f t="shared" si="4"/>
        <v>222.76255000000003</v>
      </c>
      <c r="E38" s="60">
        <v>222.57786000000004</v>
      </c>
      <c r="F38" s="60">
        <v>9.3980000000000008E-2</v>
      </c>
      <c r="G38" s="60">
        <v>9.0709999999999999E-2</v>
      </c>
    </row>
    <row r="39" spans="1:7" s="22" customFormat="1" x14ac:dyDescent="0.25">
      <c r="A39" s="19" t="s">
        <v>69</v>
      </c>
      <c r="B39" s="20" t="s">
        <v>70</v>
      </c>
      <c r="C39" s="21" t="s">
        <v>7</v>
      </c>
      <c r="D39" s="60">
        <f t="shared" si="4"/>
        <v>147466.55329999994</v>
      </c>
      <c r="E39" s="60">
        <v>142889.87880999997</v>
      </c>
      <c r="F39" s="60">
        <v>3331.0418700000005</v>
      </c>
      <c r="G39" s="60">
        <v>1245.6326199999999</v>
      </c>
    </row>
    <row r="40" spans="1:7" s="22" customFormat="1" x14ac:dyDescent="0.25">
      <c r="A40" s="19" t="s">
        <v>71</v>
      </c>
      <c r="B40" s="20" t="s">
        <v>72</v>
      </c>
      <c r="C40" s="21" t="s">
        <v>7</v>
      </c>
      <c r="D40" s="60">
        <f t="shared" si="4"/>
        <v>246666.68259999994</v>
      </c>
      <c r="E40" s="60">
        <v>218106.15941999995</v>
      </c>
      <c r="F40" s="60">
        <v>28560.523180000004</v>
      </c>
      <c r="G40" s="60">
        <v>0</v>
      </c>
    </row>
    <row r="41" spans="1:7" s="22" customFormat="1" ht="46.5" customHeight="1" x14ac:dyDescent="0.25">
      <c r="A41" s="19" t="s">
        <v>73</v>
      </c>
      <c r="B41" s="23" t="s">
        <v>74</v>
      </c>
      <c r="C41" s="21" t="s">
        <v>7</v>
      </c>
      <c r="D41" s="60">
        <f t="shared" si="4"/>
        <v>7948.3025699999998</v>
      </c>
      <c r="E41" s="60">
        <v>7763.2840200000001</v>
      </c>
      <c r="F41" s="60">
        <v>87.82238000000001</v>
      </c>
      <c r="G41" s="60">
        <v>97.196169999999995</v>
      </c>
    </row>
    <row r="42" spans="1:7" s="22" customFormat="1" x14ac:dyDescent="0.25">
      <c r="A42" s="19" t="s">
        <v>75</v>
      </c>
      <c r="B42" s="24" t="s">
        <v>76</v>
      </c>
      <c r="C42" s="21" t="s">
        <v>7</v>
      </c>
      <c r="D42" s="60">
        <f t="shared" si="4"/>
        <v>77512.858130000022</v>
      </c>
      <c r="E42" s="60">
        <v>77072.079190000019</v>
      </c>
      <c r="F42" s="60">
        <v>199.61628000000002</v>
      </c>
      <c r="G42" s="60">
        <v>241.16265999999999</v>
      </c>
    </row>
    <row r="43" spans="1:7" s="22" customFormat="1" hidden="1" x14ac:dyDescent="0.25">
      <c r="A43" s="25" t="s">
        <v>77</v>
      </c>
      <c r="B43" s="26" t="s">
        <v>78</v>
      </c>
      <c r="C43" s="27" t="s">
        <v>7</v>
      </c>
      <c r="D43" s="60">
        <f t="shared" si="4"/>
        <v>2251.2655399999999</v>
      </c>
      <c r="E43" s="60">
        <v>2251.2655399999999</v>
      </c>
      <c r="F43" s="60">
        <v>0</v>
      </c>
      <c r="G43" s="60">
        <v>0</v>
      </c>
    </row>
    <row r="44" spans="1:7" s="22" customFormat="1" hidden="1" x14ac:dyDescent="0.25">
      <c r="A44" s="25" t="s">
        <v>79</v>
      </c>
      <c r="B44" s="23" t="s">
        <v>80</v>
      </c>
      <c r="C44" s="27" t="s">
        <v>7</v>
      </c>
      <c r="D44" s="60">
        <f t="shared" si="4"/>
        <v>697.08442000000014</v>
      </c>
      <c r="E44" s="60">
        <v>639.77274000000011</v>
      </c>
      <c r="F44" s="60">
        <v>25.025950000000002</v>
      </c>
      <c r="G44" s="60">
        <v>32.285730000000001</v>
      </c>
    </row>
    <row r="45" spans="1:7" s="22" customFormat="1" ht="26.25" hidden="1" customHeight="1" x14ac:dyDescent="0.25">
      <c r="A45" s="25" t="s">
        <v>81</v>
      </c>
      <c r="B45" s="23" t="s">
        <v>82</v>
      </c>
      <c r="C45" s="27" t="s">
        <v>7</v>
      </c>
      <c r="D45" s="60">
        <f t="shared" si="4"/>
        <v>2447.4599600000006</v>
      </c>
      <c r="E45" s="60">
        <v>2238.5239500000002</v>
      </c>
      <c r="F45" s="60">
        <v>94.148250000000004</v>
      </c>
      <c r="G45" s="60">
        <v>114.78776000000001</v>
      </c>
    </row>
    <row r="46" spans="1:7" s="22" customFormat="1" ht="28.5" hidden="1" x14ac:dyDescent="0.25">
      <c r="A46" s="28" t="s">
        <v>83</v>
      </c>
      <c r="B46" s="29" t="s">
        <v>84</v>
      </c>
      <c r="C46" s="30" t="s">
        <v>85</v>
      </c>
      <c r="D46" s="60">
        <f t="shared" si="4"/>
        <v>5078.5804100000005</v>
      </c>
      <c r="E46" s="63">
        <v>5003.5304300000007</v>
      </c>
      <c r="F46" s="63">
        <v>32.758789999999998</v>
      </c>
      <c r="G46" s="63">
        <v>42.29119</v>
      </c>
    </row>
    <row r="47" spans="1:7" s="22" customFormat="1" hidden="1" x14ac:dyDescent="0.25">
      <c r="A47" s="25" t="s">
        <v>86</v>
      </c>
      <c r="B47" s="26" t="s">
        <v>87</v>
      </c>
      <c r="C47" s="31" t="s">
        <v>85</v>
      </c>
      <c r="D47" s="60">
        <f t="shared" si="4"/>
        <v>440.90008999999998</v>
      </c>
      <c r="E47" s="60">
        <v>440.90008999999998</v>
      </c>
      <c r="F47" s="60">
        <v>0</v>
      </c>
      <c r="G47" s="60">
        <v>0</v>
      </c>
    </row>
    <row r="48" spans="1:7" s="22" customFormat="1" ht="37.5" hidden="1" customHeight="1" x14ac:dyDescent="0.25">
      <c r="A48" s="25" t="s">
        <v>88</v>
      </c>
      <c r="B48" s="23" t="s">
        <v>89</v>
      </c>
      <c r="C48" s="27" t="s">
        <v>7</v>
      </c>
      <c r="D48" s="60">
        <f t="shared" si="4"/>
        <v>61205.073000000004</v>
      </c>
      <c r="E48" s="60">
        <v>61205.073000000004</v>
      </c>
      <c r="F48" s="60">
        <v>0</v>
      </c>
      <c r="G48" s="60">
        <v>0</v>
      </c>
    </row>
    <row r="49" spans="1:7" s="22" customFormat="1" hidden="1" x14ac:dyDescent="0.25">
      <c r="A49" s="25" t="s">
        <v>90</v>
      </c>
      <c r="B49" s="23" t="s">
        <v>91</v>
      </c>
      <c r="C49" s="27" t="s">
        <v>85</v>
      </c>
      <c r="D49" s="60">
        <f t="shared" si="4"/>
        <v>0</v>
      </c>
      <c r="E49" s="60">
        <v>0</v>
      </c>
      <c r="F49" s="60">
        <v>0</v>
      </c>
      <c r="G49" s="60">
        <v>0</v>
      </c>
    </row>
    <row r="50" spans="1:7" s="22" customFormat="1" hidden="1" x14ac:dyDescent="0.25">
      <c r="A50" s="25" t="s">
        <v>92</v>
      </c>
      <c r="B50" s="23" t="s">
        <v>93</v>
      </c>
      <c r="C50" s="27" t="s">
        <v>85</v>
      </c>
      <c r="D50" s="60">
        <f t="shared" si="4"/>
        <v>3884.7808699999996</v>
      </c>
      <c r="E50" s="60">
        <v>3884.7808699999996</v>
      </c>
      <c r="F50" s="60">
        <v>0</v>
      </c>
      <c r="G50" s="60">
        <v>0</v>
      </c>
    </row>
    <row r="51" spans="1:7" s="22" customFormat="1" hidden="1" x14ac:dyDescent="0.25">
      <c r="A51" s="25" t="s">
        <v>94</v>
      </c>
      <c r="B51" s="23" t="s">
        <v>95</v>
      </c>
      <c r="C51" s="27" t="s">
        <v>85</v>
      </c>
      <c r="D51" s="60">
        <f t="shared" si="4"/>
        <v>235.69338000000002</v>
      </c>
      <c r="E51" s="60">
        <v>214.81065000000004</v>
      </c>
      <c r="F51" s="60">
        <v>9.8676300000000019</v>
      </c>
      <c r="G51" s="60">
        <v>11.0151</v>
      </c>
    </row>
    <row r="52" spans="1:7" s="22" customFormat="1" hidden="1" x14ac:dyDescent="0.25">
      <c r="A52" s="25" t="s">
        <v>96</v>
      </c>
      <c r="B52" s="20" t="s">
        <v>97</v>
      </c>
      <c r="C52" s="27" t="s">
        <v>85</v>
      </c>
      <c r="D52" s="60">
        <f t="shared" si="4"/>
        <v>390.01099999999997</v>
      </c>
      <c r="E52" s="60">
        <v>390.01099999999997</v>
      </c>
      <c r="F52" s="60">
        <v>0</v>
      </c>
      <c r="G52" s="60">
        <v>0</v>
      </c>
    </row>
    <row r="53" spans="1:7" s="18" customFormat="1" ht="28.5" hidden="1" x14ac:dyDescent="0.25">
      <c r="A53" s="32" t="s">
        <v>98</v>
      </c>
      <c r="B53" s="33" t="s">
        <v>99</v>
      </c>
      <c r="C53" s="34" t="s">
        <v>85</v>
      </c>
      <c r="D53" s="60">
        <f t="shared" si="4"/>
        <v>0</v>
      </c>
      <c r="E53" s="64">
        <v>0</v>
      </c>
      <c r="F53" s="64">
        <v>0</v>
      </c>
      <c r="G53" s="64">
        <v>0</v>
      </c>
    </row>
    <row r="54" spans="1:7" s="22" customFormat="1" hidden="1" x14ac:dyDescent="0.25">
      <c r="A54" s="25" t="s">
        <v>100</v>
      </c>
      <c r="B54" s="20" t="s">
        <v>101</v>
      </c>
      <c r="C54" s="27" t="s">
        <v>85</v>
      </c>
      <c r="D54" s="60">
        <f t="shared" si="4"/>
        <v>42.498460000000001</v>
      </c>
      <c r="E54" s="60">
        <v>38.998460000000001</v>
      </c>
      <c r="F54" s="60">
        <v>1.5</v>
      </c>
      <c r="G54" s="60">
        <v>2</v>
      </c>
    </row>
    <row r="55" spans="1:7" s="22" customFormat="1" hidden="1" x14ac:dyDescent="0.25">
      <c r="A55" s="25" t="s">
        <v>102</v>
      </c>
      <c r="B55" s="20" t="s">
        <v>103</v>
      </c>
      <c r="C55" s="27" t="s">
        <v>85</v>
      </c>
      <c r="D55" s="60">
        <f t="shared" si="4"/>
        <v>0</v>
      </c>
      <c r="E55" s="60">
        <v>0</v>
      </c>
      <c r="F55" s="60">
        <v>0</v>
      </c>
      <c r="G55" s="60">
        <v>0</v>
      </c>
    </row>
    <row r="56" spans="1:7" s="22" customFormat="1" hidden="1" x14ac:dyDescent="0.25">
      <c r="A56" s="25" t="s">
        <v>104</v>
      </c>
      <c r="B56" s="20" t="s">
        <v>105</v>
      </c>
      <c r="C56" s="27" t="s">
        <v>85</v>
      </c>
      <c r="D56" s="60">
        <f t="shared" si="4"/>
        <v>839.51100000000008</v>
      </c>
      <c r="E56" s="60">
        <v>764.41246000000012</v>
      </c>
      <c r="F56" s="60">
        <v>36.315659999999994</v>
      </c>
      <c r="G56" s="60">
        <v>38.782879999999999</v>
      </c>
    </row>
    <row r="57" spans="1:7" x14ac:dyDescent="0.25">
      <c r="A57" s="9" t="s">
        <v>106</v>
      </c>
      <c r="B57" s="10" t="s">
        <v>107</v>
      </c>
      <c r="C57" s="11" t="s">
        <v>7</v>
      </c>
      <c r="D57" s="59">
        <f>+E57+F57+G57</f>
        <v>2328040.8312900001</v>
      </c>
      <c r="E57" s="59">
        <v>2328040.8312900001</v>
      </c>
      <c r="F57" s="59">
        <v>0</v>
      </c>
      <c r="G57" s="59"/>
    </row>
    <row r="58" spans="1:7" x14ac:dyDescent="0.25">
      <c r="A58" s="9" t="s">
        <v>108</v>
      </c>
      <c r="B58" s="10" t="s">
        <v>109</v>
      </c>
      <c r="C58" s="11" t="s">
        <v>7</v>
      </c>
      <c r="D58" s="59">
        <f>SUM(D59:D64)</f>
        <v>546264.1931983704</v>
      </c>
      <c r="E58" s="59">
        <f t="shared" ref="E58:G58" si="5">SUM(E59:E64)</f>
        <v>542661.54485751619</v>
      </c>
      <c r="F58" s="59">
        <f t="shared" si="5"/>
        <v>3972.4751709411521</v>
      </c>
      <c r="G58" s="59">
        <f t="shared" si="5"/>
        <v>-369.82683008702099</v>
      </c>
    </row>
    <row r="59" spans="1:7" s="22" customFormat="1" x14ac:dyDescent="0.25">
      <c r="A59" s="19" t="s">
        <v>110</v>
      </c>
      <c r="B59" s="23" t="s">
        <v>111</v>
      </c>
      <c r="C59" s="21" t="s">
        <v>7</v>
      </c>
      <c r="D59" s="60">
        <f>+E59+F59+G59</f>
        <v>544765.21364837035</v>
      </c>
      <c r="E59" s="60">
        <f>20573.8713939031+520588.693913613</f>
        <v>541162.56530751614</v>
      </c>
      <c r="F59" s="60">
        <f>151.025215936682+3821.44995500447</f>
        <v>3972.4751709411521</v>
      </c>
      <c r="G59" s="60">
        <f>-14.060044297228-355.766785789793</f>
        <v>-369.82683008702099</v>
      </c>
    </row>
    <row r="60" spans="1:7" s="22" customFormat="1" hidden="1" x14ac:dyDescent="0.25">
      <c r="A60" s="19" t="s">
        <v>112</v>
      </c>
      <c r="B60" s="23" t="s">
        <v>113</v>
      </c>
      <c r="C60" s="21" t="s">
        <v>7</v>
      </c>
      <c r="D60" s="60">
        <f t="shared" ref="D60:D61" si="6">+E60+F60+G60</f>
        <v>0</v>
      </c>
      <c r="E60" s="60"/>
      <c r="F60" s="60"/>
      <c r="G60" s="60"/>
    </row>
    <row r="61" spans="1:7" s="22" customFormat="1" hidden="1" x14ac:dyDescent="0.25">
      <c r="A61" s="19" t="s">
        <v>114</v>
      </c>
      <c r="B61" s="23" t="s">
        <v>115</v>
      </c>
      <c r="C61" s="21" t="s">
        <v>7</v>
      </c>
      <c r="D61" s="60">
        <f t="shared" si="6"/>
        <v>0</v>
      </c>
      <c r="E61" s="60">
        <v>0</v>
      </c>
      <c r="F61" s="60">
        <v>0</v>
      </c>
      <c r="G61" s="60">
        <v>0</v>
      </c>
    </row>
    <row r="62" spans="1:7" s="22" customFormat="1" x14ac:dyDescent="0.25">
      <c r="A62" s="66" t="s">
        <v>112</v>
      </c>
      <c r="B62" s="23" t="s">
        <v>76</v>
      </c>
      <c r="C62" s="21" t="s">
        <v>7</v>
      </c>
      <c r="D62" s="60">
        <f>+E62+F62+G62</f>
        <v>1498.9795499999996</v>
      </c>
      <c r="E62" s="60">
        <v>1498.9795499999996</v>
      </c>
      <c r="F62" s="60">
        <v>0</v>
      </c>
      <c r="G62" s="60">
        <v>0</v>
      </c>
    </row>
    <row r="63" spans="1:7" hidden="1" x14ac:dyDescent="0.25">
      <c r="A63" s="67" t="s">
        <v>117</v>
      </c>
      <c r="B63" s="15" t="s">
        <v>118</v>
      </c>
      <c r="C63" s="14" t="s">
        <v>7</v>
      </c>
      <c r="D63" s="60">
        <f>+E63+F63+G63</f>
        <v>0</v>
      </c>
      <c r="E63" s="60"/>
      <c r="F63" s="60">
        <v>0</v>
      </c>
      <c r="G63" s="60">
        <v>0</v>
      </c>
    </row>
    <row r="64" spans="1:7" s="22" customFormat="1" hidden="1" x14ac:dyDescent="0.25">
      <c r="A64" s="66" t="s">
        <v>119</v>
      </c>
      <c r="B64" s="20" t="s">
        <v>120</v>
      </c>
      <c r="C64" s="21" t="s">
        <v>7</v>
      </c>
      <c r="D64" s="60">
        <v>0</v>
      </c>
      <c r="E64" s="60"/>
      <c r="F64" s="60">
        <v>0</v>
      </c>
      <c r="G64" s="60">
        <v>0</v>
      </c>
    </row>
    <row r="65" spans="1:7" ht="28.5" x14ac:dyDescent="0.25">
      <c r="A65" s="68" t="s">
        <v>114</v>
      </c>
      <c r="B65" s="35" t="s">
        <v>121</v>
      </c>
      <c r="C65" s="36" t="s">
        <v>7</v>
      </c>
      <c r="D65" s="65"/>
      <c r="E65" s="65">
        <v>0</v>
      </c>
      <c r="F65" s="65"/>
      <c r="G65" s="65"/>
    </row>
    <row r="66" spans="1:7" ht="30" x14ac:dyDescent="0.25">
      <c r="A66" s="69" t="s">
        <v>116</v>
      </c>
      <c r="B66" s="10" t="s">
        <v>122</v>
      </c>
      <c r="C66" s="11" t="s">
        <v>7</v>
      </c>
      <c r="D66" s="59">
        <f>(D58+D57+D33+D7+D64)</f>
        <v>4387442.5498583708</v>
      </c>
      <c r="E66" s="59">
        <f>(E58+E57+E33+E7+E64)</f>
        <v>4328896.6104024062</v>
      </c>
      <c r="F66" s="59">
        <f t="shared" ref="D66:G66" si="7">(F58+F57+F33+F7+F64)</f>
        <v>49853.81952704116</v>
      </c>
      <c r="G66" s="59">
        <f t="shared" si="7"/>
        <v>8692.1199289229808</v>
      </c>
    </row>
    <row r="67" spans="1:7" x14ac:dyDescent="0.25">
      <c r="A67" s="37"/>
      <c r="B67" s="38"/>
      <c r="C67" s="37"/>
      <c r="D67" s="39"/>
      <c r="E67" s="39"/>
      <c r="F67" s="39"/>
      <c r="G67" s="39"/>
    </row>
    <row r="68" spans="1:7" hidden="1" x14ac:dyDescent="0.25">
      <c r="A68" s="53" t="s">
        <v>134</v>
      </c>
      <c r="B68" s="53"/>
      <c r="C68" s="53"/>
      <c r="D68" s="53"/>
      <c r="E68" s="53"/>
      <c r="F68" s="53"/>
      <c r="G68" s="53"/>
    </row>
    <row r="69" spans="1:7" hidden="1" x14ac:dyDescent="0.25">
      <c r="A69" s="50"/>
      <c r="B69" s="51" t="s">
        <v>123</v>
      </c>
      <c r="C69" s="50" t="s">
        <v>124</v>
      </c>
      <c r="D69" s="52">
        <v>114234.8694</v>
      </c>
      <c r="E69" s="52">
        <f>D69</f>
        <v>114234.8694</v>
      </c>
      <c r="F69" s="52">
        <f>+E69</f>
        <v>114234.8694</v>
      </c>
      <c r="G69" s="52">
        <f>F69</f>
        <v>114234.8694</v>
      </c>
    </row>
    <row r="70" spans="1:7" hidden="1" x14ac:dyDescent="0.25">
      <c r="A70" s="40"/>
      <c r="B70" s="41" t="s">
        <v>125</v>
      </c>
      <c r="C70" s="40" t="s">
        <v>126</v>
      </c>
      <c r="D70" s="2">
        <f>E70+F70+G70</f>
        <v>70.197227815334912</v>
      </c>
      <c r="E70" s="2">
        <v>69.06817670113675</v>
      </c>
      <c r="F70" s="2">
        <v>0.97424111419815496</v>
      </c>
      <c r="G70" s="2">
        <v>0.15481000000000641</v>
      </c>
    </row>
    <row r="71" spans="1:7" s="44" customFormat="1" ht="28.5" hidden="1" x14ac:dyDescent="0.25">
      <c r="A71" s="42"/>
      <c r="B71" s="43" t="s">
        <v>127</v>
      </c>
      <c r="C71" s="42" t="s">
        <v>128</v>
      </c>
      <c r="D71" s="3"/>
      <c r="E71" s="3">
        <v>83.105000000000004</v>
      </c>
      <c r="F71" s="3"/>
      <c r="G71" s="3"/>
    </row>
    <row r="72" spans="1:7" hidden="1" x14ac:dyDescent="0.25">
      <c r="A72" s="42"/>
      <c r="B72" s="43" t="s">
        <v>129</v>
      </c>
      <c r="C72" s="42" t="s">
        <v>85</v>
      </c>
      <c r="D72" s="3"/>
      <c r="E72" s="3">
        <f>E7/E71</f>
        <v>11699.350156789602</v>
      </c>
      <c r="F72" s="3"/>
      <c r="G72" s="3"/>
    </row>
    <row r="73" spans="1:7" ht="28.5" hidden="1" x14ac:dyDescent="0.25">
      <c r="A73" s="42"/>
      <c r="B73" s="43" t="s">
        <v>130</v>
      </c>
      <c r="C73" s="45" t="s">
        <v>131</v>
      </c>
      <c r="D73" s="46">
        <v>1</v>
      </c>
      <c r="E73" s="46">
        <v>1</v>
      </c>
      <c r="F73" s="46">
        <v>1</v>
      </c>
      <c r="G73" s="46">
        <v>1</v>
      </c>
    </row>
    <row r="74" spans="1:7" hidden="1" x14ac:dyDescent="0.25">
      <c r="A74" s="42"/>
      <c r="B74" s="43" t="s">
        <v>135</v>
      </c>
      <c r="C74" s="45" t="s">
        <v>131</v>
      </c>
      <c r="D74" s="46">
        <v>8.9700000000000006</v>
      </c>
      <c r="E74" s="46">
        <f>D74</f>
        <v>8.9700000000000006</v>
      </c>
      <c r="F74" s="46">
        <f>E74</f>
        <v>8.9700000000000006</v>
      </c>
      <c r="G74" s="46">
        <f>F74</f>
        <v>8.9700000000000006</v>
      </c>
    </row>
    <row r="76" spans="1:7" x14ac:dyDescent="0.25">
      <c r="D76" s="47"/>
      <c r="E76" s="47"/>
      <c r="F76" s="47"/>
      <c r="G76" s="47"/>
    </row>
    <row r="77" spans="1:7" x14ac:dyDescent="0.25">
      <c r="D77" s="47"/>
      <c r="E77" s="47"/>
      <c r="F77" s="47"/>
      <c r="G77" s="47"/>
    </row>
    <row r="78" spans="1:7" x14ac:dyDescent="0.25">
      <c r="D78" s="47"/>
      <c r="E78" s="47"/>
      <c r="F78" s="47"/>
      <c r="G78" s="47"/>
    </row>
    <row r="79" spans="1:7" x14ac:dyDescent="0.25">
      <c r="D79" s="47"/>
      <c r="E79" s="47"/>
      <c r="F79" s="47"/>
      <c r="G79" s="47"/>
    </row>
  </sheetData>
  <mergeCells count="10">
    <mergeCell ref="A68:G68"/>
    <mergeCell ref="A1:F1"/>
    <mergeCell ref="D4:D5"/>
    <mergeCell ref="E4:E5"/>
    <mergeCell ref="F4:F5"/>
    <mergeCell ref="A3:A5"/>
    <mergeCell ref="B3:B5"/>
    <mergeCell ref="C3:C5"/>
    <mergeCell ref="D3:G3"/>
    <mergeCell ref="G4:G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7:B11 B13:B16 B19:B21" xr:uid="{00000000-0002-0000-0000-000000000000}">
      <formula1>900</formula1>
    </dataValidation>
  </dataValidations>
  <pageMargins left="0.23622047244094491" right="3.937007874015748E-2" top="0.55118110236220474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Факт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Евгения Иосифовна</dc:creator>
  <cp:lastModifiedBy>Эверстова Нария Николаевна</cp:lastModifiedBy>
  <dcterms:created xsi:type="dcterms:W3CDTF">2024-03-12T06:29:36Z</dcterms:created>
  <dcterms:modified xsi:type="dcterms:W3CDTF">2026-03-17T01:15:01Z</dcterms:modified>
</cp:coreProperties>
</file>